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2"/>
  </bookViews>
  <sheets>
    <sheet name="System" sheetId="1" state="veryHidden" r:id="rId1"/>
    <sheet name="Таблица  1" sheetId="2" r:id="rId2"/>
    <sheet name="Таблица  2" sheetId="3" r:id="rId3"/>
  </sheets>
  <definedNames/>
  <calcPr fullCalcOnLoad="1"/>
</workbook>
</file>

<file path=xl/sharedStrings.xml><?xml version="1.0" encoding="utf-8"?>
<sst xmlns="http://schemas.openxmlformats.org/spreadsheetml/2006/main" count="24431" uniqueCount="373">
  <si>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</si>
  <si>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</si>
  <si>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</si>
  <si>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</si>
  <si>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</si>
  <si>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</si>
  <si>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</si>
  <si>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</si>
  <si>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</si>
  <si>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</si>
  <si>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</si>
  <si>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</si>
  <si>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</si>
  <si>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</si>
  <si>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</si>
  <si>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</si>
  <si>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</si>
  <si>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</si>
  <si>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</si>
  <si>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</si>
  <si>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</si>
  <si>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</si>
  <si>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</si>
  <si>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</si>
  <si>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</si>
  <si>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</si>
  <si>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</si>
  <si>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</si>
  <si>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</si>
  <si>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</si>
  <si>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</si>
  <si>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</si>
  <si>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</si>
  <si>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</si>
  <si>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</si>
  <si>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</si>
  <si>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</si>
  <si>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</si>
  <si>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</si>
  <si>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</si>
  <si>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</si>
  <si>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</si>
  <si>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</si>
  <si>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</si>
  <si>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</si>
  <si>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</si>
  <si>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</si>
  <si>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</si>
  <si>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</si>
  <si>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</si>
  <si>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</si>
  <si>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</si>
  <si>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</si>
  <si>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</si>
  <si>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</si>
  <si>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</si>
  <si>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</si>
  <si>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</si>
  <si>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</si>
  <si>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</si>
  <si>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</si>
  <si>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</si>
  <si>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</si>
  <si>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</si>
  <si>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</si>
  <si>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</si>
  <si>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</si>
  <si>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</si>
  <si>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</si>
  <si>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</si>
  <si>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</si>
  <si>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</si>
  <si>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</si>
  <si>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</si>
  <si>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</si>
  <si>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</si>
  <si>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</si>
  <si>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</si>
  <si>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</si>
  <si>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</si>
  <si>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</si>
  <si>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</si>
  <si>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</si>
  <si>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</si>
  <si>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</si>
  <si>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</si>
  <si>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</si>
  <si>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</si>
  <si>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</si>
  <si>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</si>
  <si>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</si>
  <si>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</si>
  <si>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</si>
  <si>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</si>
  <si>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</si>
  <si>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</si>
  <si>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</si>
  <si>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</si>
  <si>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</si>
  <si>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</si>
  <si>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</si>
  <si>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</si>
  <si>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</si>
  <si>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</si>
  <si>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</si>
  <si>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</si>
  <si>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</si>
  <si>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</si>
  <si>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</si>
  <si>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</si>
  <si>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</si>
  <si>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</si>
  <si>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</si>
  <si>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</si>
  <si>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</si>
  <si>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</si>
  <si>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</si>
  <si>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</si>
  <si>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</si>
  <si>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</si>
  <si>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</si>
  <si>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</si>
  <si>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</si>
  <si>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</si>
  <si>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</si>
  <si>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</si>
  <si>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</si>
  <si>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0503317M</t>
  </si>
  <si>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фонда. Период действия формы: c 01.01.2022</t>
  </si>
  <si>
    <t>01.01.2022</t>
  </si>
  <si>
    <t>128014</t>
  </si>
  <si>
    <t>МО Гусь-Хрустальный район</t>
  </si>
  <si>
    <t>МО</t>
  </si>
  <si>
    <t>Бюджет муниципальных районов</t>
  </si>
  <si>
    <t>31.05.2023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</si>
  <si>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</si>
  <si>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</si>
  <si>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</si>
  <si>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</si>
  <si>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</si>
  <si>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</si>
  <si>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</si>
  <si>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</si>
  <si>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</si>
  <si>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</si>
  <si>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</si>
  <si>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</si>
  <si>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</si>
  <si>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</si>
  <si>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 внутригор. мун. образований городов фед. значения</t>
  </si>
  <si>
    <t>Утвержд. - бюджеты муниципальных округов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</si>
  <si>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</si>
  <si>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</si>
  <si>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</si>
  <si>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</si>
  <si>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</si>
  <si>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</si>
  <si>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</si>
  <si>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</si>
  <si>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</si>
  <si>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</si>
  <si>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</si>
  <si>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</si>
  <si>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 внутригор. мун. образований городов фед. значения</t>
  </si>
  <si>
    <t>Исполнено - бюджеты муниципальных округов</t>
  </si>
  <si>
    <t>Исполнено - бюджеты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</si>
  <si>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</si>
  <si>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</si>
  <si>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</si>
  <si>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</si>
  <si>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</si>
  <si>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</si>
  <si>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</si>
  <si>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</si>
  <si>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</si>
  <si>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</si>
  <si>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</si>
  <si>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</si>
  <si>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</si>
  <si>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муниципальных округов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</si>
  <si>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</si>
  <si>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</si>
  <si>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</si>
  <si>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</si>
  <si>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</si>
  <si>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</si>
  <si>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</si>
  <si>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</si>
  <si>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</si>
  <si>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</si>
  <si>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</si>
  <si>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</si>
  <si>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</si>
  <si>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</si>
  <si>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</si>
  <si>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</si>
  <si>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</si>
  <si>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</si>
  <si>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</si>
  <si>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</si>
  <si>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</si>
  <si>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</si>
  <si>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</si>
  <si>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</si>
  <si>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</si>
  <si>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</si>
  <si>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</si>
  <si>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</si>
  <si>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</si>
  <si>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</si>
  <si>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</si>
  <si>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</si>
  <si>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</si>
  <si>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</si>
  <si>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Транспортный налог</t>
  </si>
  <si>
    <t>00010604000020000110</t>
  </si>
  <si>
    <t>Земельный налог</t>
  </si>
  <si>
    <t>00010606000000000110</t>
  </si>
  <si>
    <t>НАЛОГИ, СБОРЫ И РЕГУЛЯРНЫЕ ПЛАТЕЖИ ЗА ПОЛЬЗОВАНИЕ ПРИРОДНЫМИ РЕСУРСАМИ</t>
  </si>
  <si>
    <t>00010700000000000000</t>
  </si>
  <si>
    <t>Налог на добычу полезных ископаемых</t>
  </si>
  <si>
    <t>00010701000010000110</t>
  </si>
  <si>
    <t>ГОСУДАРСТВЕННАЯ ПОШЛИНА</t>
  </si>
  <si>
    <t>00010800000000000000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</si>
  <si>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</si>
  <si>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</si>
  <si>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</si>
  <si>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</si>
  <si>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</si>
  <si>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</si>
  <si>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</si>
  <si>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</si>
  <si>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</si>
  <si>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</si>
  <si>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</si>
  <si>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</si>
  <si>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</si>
  <si>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</si>
  <si>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</si>
  <si>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</si>
  <si>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</si>
  <si>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</si>
  <si>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</si>
  <si>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</si>
  <si>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</si>
  <si>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</si>
  <si>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ПРОЧИЕ БЕЗВОЗМЕЗДНЫЕ ПОСТУПЛЕНИЯ</t>
  </si>
  <si>
    <t>00020700000000000000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</si>
  <si>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</si>
  <si>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</si>
  <si>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</si>
  <si>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</si>
  <si>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Расходы - всего</t>
  </si>
  <si>
    <t>9600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</si>
  <si>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</si>
  <si>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</si>
  <si>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</si>
  <si>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</si>
  <si>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</si>
  <si>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</si>
  <si>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</si>
  <si>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</si>
  <si>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</si>
  <si>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</si>
  <si>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</si>
  <si>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</si>
  <si>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</si>
  <si>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</si>
  <si>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</si>
  <si>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</si>
  <si>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</si>
  <si>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</si>
  <si>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</si>
  <si>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</si>
  <si>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</si>
  <si>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</si>
  <si>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</si>
  <si>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</si>
  <si>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</si>
  <si>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</si>
  <si>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</si>
  <si>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</si>
  <si>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</si>
  <si>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</si>
  <si>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</si>
  <si>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</si>
  <si>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</si>
  <si>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</si>
  <si>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</si>
  <si>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</si>
  <si>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</si>
  <si>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</si>
  <si>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</si>
  <si>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</si>
  <si>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</si>
  <si>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</si>
  <si>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</si>
  <si>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</si>
  <si>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</si>
  <si>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</si>
  <si>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</si>
  <si>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</si>
  <si>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</si>
  <si>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</si>
  <si>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</si>
  <si>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</si>
  <si>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</si>
  <si>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</si>
  <si>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</si>
  <si>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</si>
  <si>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</si>
  <si>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</si>
  <si>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</si>
  <si>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</si>
  <si>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</si>
  <si>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</si>
  <si>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</si>
  <si>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</si>
  <si>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</si>
  <si>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</si>
  <si>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</si>
  <si>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</si>
  <si>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</si>
  <si>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</si>
  <si>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</si>
  <si>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</si>
  <si>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</si>
  <si>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</si>
  <si>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</si>
  <si>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</si>
  <si>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</si>
  <si>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</si>
  <si>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</si>
  <si>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</si>
  <si>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</si>
  <si>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</si>
  <si>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</si>
  <si>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</si>
  <si>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</si>
  <si>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</si>
  <si>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</si>
  <si>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</si>
  <si>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</si>
  <si>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</si>
  <si>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</si>
  <si>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</si>
  <si>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</si>
  <si>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</si>
  <si>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</si>
  <si>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</si>
  <si>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</si>
  <si>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</si>
  <si>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</si>
  <si>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</si>
  <si>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</si>
  <si>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</si>
  <si>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</si>
  <si>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</si>
  <si>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</si>
  <si>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</si>
  <si>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Результат исполнения бюджета (дефицит / профицит)</t>
  </si>
  <si>
    <t>7900</t>
  </si>
  <si>
    <t>WEB_2801420</t>
  </si>
  <si>
    <t>http://vladfin.ru:808/svod_smart/</t>
  </si>
  <si>
    <t>тыс.руб.</t>
  </si>
  <si>
    <t xml:space="preserve"> </t>
  </si>
  <si>
    <t>годовые назначения</t>
  </si>
  <si>
    <t>кассовое исполнение с начала года</t>
  </si>
  <si>
    <t>% исп. к году</t>
  </si>
  <si>
    <t>откл. к году</t>
  </si>
  <si>
    <t>Справка об исполнении консолидированного  бюджета                                                                                                                                    Гусь-Хрустального района на 01.06.2023г.</t>
  </si>
  <si>
    <t>Зам. главы администрации района, начальник финансового управления</t>
  </si>
  <si>
    <t>Л.В. Ахмерова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</si>
</sst>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00000"/>
    <numFmt numFmtId="173" formatCode="0.000"/>
    <numFmt numFmtId="174" formatCode="#,##0.0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2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1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8" fillId="0" borderId="12" xfId="0" applyFont="1" applyBorder="1" applyAlignment="1">
      <alignment horizontal="right"/>
    </xf>
    <xf numFmtId="0" fontId="48" fillId="0" borderId="12" xfId="0" applyFont="1" applyBorder="1" applyAlignment="1">
      <alignment/>
    </xf>
    <xf numFmtId="49" fontId="49" fillId="35" borderId="13" xfId="0" applyNumberFormat="1" applyFont="1" applyFill="1" applyBorder="1" applyAlignment="1">
      <alignment horizontal="center" vertical="center" wrapText="1"/>
    </xf>
    <xf numFmtId="49" fontId="49" fillId="35" borderId="14" xfId="0" applyNumberFormat="1" applyFont="1" applyFill="1" applyBorder="1" applyAlignment="1">
      <alignment horizontal="center" vertical="center" wrapText="1"/>
    </xf>
    <xf numFmtId="2" fontId="24" fillId="34" borderId="14" xfId="0" applyNumberFormat="1" applyFont="1" applyFill="1" applyBorder="1" applyAlignment="1">
      <alignment horizontal="center" vertical="center" wrapText="1"/>
    </xf>
    <xf numFmtId="174" fontId="24" fillId="34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 shrinkToFit="1"/>
    </xf>
    <xf numFmtId="0" fontId="24" fillId="34" borderId="15" xfId="0" applyFont="1" applyFill="1" applyBorder="1" applyAlignment="1">
      <alignment horizontal="center" vertical="center" wrapText="1" shrinkToFit="1"/>
    </xf>
    <xf numFmtId="49" fontId="50" fillId="35" borderId="16" xfId="0" applyNumberFormat="1" applyFont="1" applyFill="1" applyBorder="1" applyAlignment="1">
      <alignment horizontal="center" vertical="center" wrapText="1"/>
    </xf>
    <xf numFmtId="49" fontId="50" fillId="35" borderId="17" xfId="0" applyNumberFormat="1" applyFont="1" applyFill="1" applyBorder="1" applyAlignment="1">
      <alignment horizontal="center" vertical="center" wrapText="1"/>
    </xf>
    <xf numFmtId="49" fontId="50" fillId="35" borderId="18" xfId="0" applyNumberFormat="1" applyFont="1" applyFill="1" applyBorder="1" applyAlignment="1">
      <alignment horizontal="center" vertical="center" wrapText="1"/>
    </xf>
    <xf numFmtId="174" fontId="0" fillId="0" borderId="19" xfId="0" applyNumberFormat="1" applyFill="1" applyBorder="1" applyAlignment="1">
      <alignment/>
    </xf>
    <xf numFmtId="174" fontId="26" fillId="0" borderId="14" xfId="0" applyNumberFormat="1" applyFont="1" applyFill="1" applyBorder="1" applyAlignment="1">
      <alignment/>
    </xf>
    <xf numFmtId="174" fontId="0" fillId="0" borderId="19" xfId="0" applyNumberFormat="1" applyFill="1" applyBorder="1" applyAlignment="1">
      <alignment wrapText="1"/>
    </xf>
    <xf numFmtId="174" fontId="26" fillId="0" borderId="19" xfId="0" applyNumberFormat="1" applyFont="1" applyFill="1" applyBorder="1" applyAlignment="1">
      <alignment/>
    </xf>
    <xf numFmtId="174" fontId="26" fillId="0" borderId="14" xfId="0" applyNumberFormat="1" applyFont="1" applyFill="1" applyBorder="1" applyAlignment="1">
      <alignment horizontal="center"/>
    </xf>
    <xf numFmtId="174" fontId="0" fillId="0" borderId="19" xfId="0" applyNumberFormat="1" applyFill="1" applyBorder="1" applyAlignment="1">
      <alignment horizontal="center"/>
    </xf>
    <xf numFmtId="174" fontId="26" fillId="0" borderId="19" xfId="0" applyNumberFormat="1" applyFont="1" applyFill="1" applyBorder="1" applyAlignment="1">
      <alignment horizontal="center"/>
    </xf>
    <xf numFmtId="49" fontId="51" fillId="35" borderId="13" xfId="0" applyNumberFormat="1" applyFont="1" applyFill="1" applyBorder="1" applyAlignment="1">
      <alignment horizontal="center" vertical="center"/>
    </xf>
    <xf numFmtId="174" fontId="28" fillId="34" borderId="14" xfId="0" applyNumberFormat="1" applyFont="1" applyFill="1" applyBorder="1" applyAlignment="1">
      <alignment horizontal="center" vertical="center" wrapText="1"/>
    </xf>
    <xf numFmtId="2" fontId="28" fillId="34" borderId="14" xfId="0" applyNumberFormat="1" applyFont="1" applyFill="1" applyBorder="1" applyAlignment="1">
      <alignment horizontal="center" vertical="center" wrapText="1"/>
    </xf>
    <xf numFmtId="0" fontId="28" fillId="34" borderId="14" xfId="0" applyFont="1" applyFill="1" applyBorder="1" applyAlignment="1">
      <alignment horizontal="center" vertical="center" wrapText="1" shrinkToFit="1"/>
    </xf>
    <xf numFmtId="0" fontId="28" fillId="34" borderId="15" xfId="0" applyFont="1" applyFill="1" applyBorder="1" applyAlignment="1">
      <alignment horizontal="center" vertical="center" wrapText="1" shrinkToFit="1"/>
    </xf>
    <xf numFmtId="49" fontId="52" fillId="35" borderId="16" xfId="0" applyNumberFormat="1" applyFont="1" applyFill="1" applyBorder="1" applyAlignment="1">
      <alignment horizontal="center" vertical="center" wrapText="1"/>
    </xf>
    <xf numFmtId="49" fontId="52" fillId="35" borderId="17" xfId="0" applyNumberFormat="1" applyFont="1" applyFill="1" applyBorder="1" applyAlignment="1">
      <alignment horizontal="center" vertical="center" wrapText="1"/>
    </xf>
    <xf numFmtId="174" fontId="52" fillId="35" borderId="17" xfId="0" applyNumberFormat="1" applyFont="1" applyFill="1" applyBorder="1" applyAlignment="1">
      <alignment horizontal="center" vertical="center" wrapText="1"/>
    </xf>
    <xf numFmtId="174" fontId="52" fillId="0" borderId="17" xfId="0" applyNumberFormat="1" applyFont="1" applyBorder="1" applyAlignment="1">
      <alignment horizontal="center"/>
    </xf>
    <xf numFmtId="174" fontId="52" fillId="0" borderId="18" xfId="0" applyNumberFormat="1" applyFont="1" applyBorder="1" applyAlignment="1">
      <alignment horizontal="center"/>
    </xf>
    <xf numFmtId="174" fontId="26" fillId="0" borderId="19" xfId="0" applyNumberFormat="1" applyFont="1" applyFill="1" applyBorder="1" applyAlignment="1">
      <alignment wrapText="1"/>
    </xf>
    <xf numFmtId="49" fontId="28" fillId="35" borderId="0" xfId="0" applyNumberFormat="1" applyFont="1" applyFill="1" applyBorder="1" applyAlignment="1">
      <alignment horizontal="left" vertical="center"/>
    </xf>
    <xf numFmtId="49" fontId="28" fillId="35" borderId="0" xfId="0" applyNumberFormat="1" applyFont="1" applyFill="1" applyBorder="1" applyAlignment="1">
      <alignment horizontal="left" wrapText="1"/>
    </xf>
    <xf numFmtId="0" fontId="30" fillId="35" borderId="0" xfId="0" applyFont="1" applyFill="1" applyAlignment="1">
      <alignment/>
    </xf>
    <xf numFmtId="0" fontId="28" fillId="35" borderId="0" xfId="0" applyFont="1" applyFill="1" applyAlignment="1">
      <alignment horizontal="center"/>
    </xf>
    <xf numFmtId="2" fontId="28" fillId="35" borderId="0" xfId="0" applyNumberFormat="1" applyFont="1" applyFill="1" applyAlignment="1">
      <alignment vertical="center"/>
    </xf>
    <xf numFmtId="0" fontId="28" fillId="35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127</v>
      </c>
      <c r="C2" s="1" t="s">
        <v>4</v>
      </c>
      <c r="G2" t="s">
        <v>135</v>
      </c>
      <c r="H2">
        <v>4</v>
      </c>
      <c r="I2">
        <v>1</v>
      </c>
      <c r="J2" t="s">
        <v>136</v>
      </c>
      <c r="K2">
        <v>32</v>
      </c>
      <c r="Q2">
        <v>1</v>
      </c>
      <c r="R2">
        <v>1</v>
      </c>
      <c r="S2" t="s">
        <v>140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128</v>
      </c>
      <c r="C3" s="1" t="s">
        <v>4</v>
      </c>
      <c r="I3">
        <v>2</v>
      </c>
      <c r="J3" t="s">
        <v>137</v>
      </c>
      <c r="K3">
        <v>34</v>
      </c>
      <c r="Q3">
        <v>1</v>
      </c>
      <c r="R3">
        <v>2</v>
      </c>
      <c r="S3" t="s">
        <v>141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129</v>
      </c>
      <c r="C4" s="1" t="s">
        <v>4</v>
      </c>
      <c r="I4">
        <v>3</v>
      </c>
      <c r="J4" t="s">
        <v>138</v>
      </c>
      <c r="K4">
        <v>32</v>
      </c>
      <c r="Q4">
        <v>1</v>
      </c>
      <c r="R4">
        <v>3</v>
      </c>
      <c r="S4" t="s">
        <v>142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130</v>
      </c>
      <c r="C5" s="1" t="s">
        <v>4</v>
      </c>
      <c r="I5">
        <v>4</v>
      </c>
      <c r="J5" t="s">
        <v>139</v>
      </c>
      <c r="K5">
        <v>13</v>
      </c>
      <c r="Q5">
        <v>1</v>
      </c>
      <c r="R5">
        <v>4</v>
      </c>
      <c r="S5" t="s">
        <v>143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131</v>
      </c>
      <c r="C6" s="1" t="s">
        <v>4</v>
      </c>
      <c r="Q6">
        <v>1</v>
      </c>
      <c r="R6">
        <v>5</v>
      </c>
      <c r="S6" t="s">
        <v>144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132</v>
      </c>
      <c r="C7" s="1" t="s">
        <v>4</v>
      </c>
      <c r="Q7">
        <v>1</v>
      </c>
      <c r="R7">
        <v>6</v>
      </c>
      <c r="S7" t="s">
        <v>145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133</v>
      </c>
      <c r="C8" s="1" t="s">
        <v>4</v>
      </c>
      <c r="Q8">
        <v>1</v>
      </c>
      <c r="R8">
        <v>7</v>
      </c>
      <c r="S8" t="s">
        <v>146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2023</v>
      </c>
      <c r="C9" s="1" t="s">
        <v>4</v>
      </c>
      <c r="Q9">
        <v>1</v>
      </c>
      <c r="R9">
        <v>8</v>
      </c>
      <c r="S9" t="s">
        <v>147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148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5</v>
      </c>
      <c r="C11" s="1" t="s">
        <v>4</v>
      </c>
      <c r="Q11">
        <v>1</v>
      </c>
      <c r="R11">
        <v>10</v>
      </c>
      <c r="S11" t="s">
        <v>149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134</v>
      </c>
      <c r="C12" s="1" t="s">
        <v>4</v>
      </c>
      <c r="Q12">
        <v>1</v>
      </c>
      <c r="R12">
        <v>11</v>
      </c>
      <c r="S12" t="s">
        <v>150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151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5</v>
      </c>
      <c r="C14" s="1" t="s">
        <v>4</v>
      </c>
      <c r="Q14">
        <v>1</v>
      </c>
      <c r="R14">
        <v>13</v>
      </c>
      <c r="S14" t="s">
        <v>152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153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362</v>
      </c>
      <c r="C16" s="1" t="s">
        <v>4</v>
      </c>
      <c r="Q16">
        <v>1</v>
      </c>
      <c r="R16">
        <v>15</v>
      </c>
      <c r="S16" t="s">
        <v>154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 t="s">
        <v>363</v>
      </c>
      <c r="C17" s="1" t="s">
        <v>4</v>
      </c>
      <c r="Q17">
        <v>1</v>
      </c>
      <c r="R17">
        <v>16</v>
      </c>
      <c r="S17" t="s">
        <v>155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156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157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158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159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C22" s="1" t="s">
        <v>4</v>
      </c>
      <c r="Q22">
        <v>1</v>
      </c>
      <c r="R22">
        <v>21</v>
      </c>
      <c r="S22" t="s">
        <v>160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C23" s="1" t="s">
        <v>4</v>
      </c>
      <c r="Q23">
        <v>1</v>
      </c>
      <c r="R23">
        <v>22</v>
      </c>
      <c r="S23" t="s">
        <v>161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70</v>
      </c>
      <c r="B24" s="1" t="b">
        <v>0</v>
      </c>
      <c r="C24" s="1" t="s">
        <v>4</v>
      </c>
      <c r="Q24">
        <v>1</v>
      </c>
      <c r="R24">
        <v>23</v>
      </c>
      <c r="S24" t="s">
        <v>162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71</v>
      </c>
      <c r="B25" s="1" t="b">
        <v>0</v>
      </c>
      <c r="C25" s="1" t="s">
        <v>4</v>
      </c>
      <c r="Q25">
        <v>1</v>
      </c>
      <c r="R25">
        <v>24</v>
      </c>
      <c r="S25" t="s">
        <v>163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72</v>
      </c>
      <c r="B26" s="1" t="s">
        <v>4</v>
      </c>
      <c r="C26" s="1" t="s">
        <v>4</v>
      </c>
      <c r="Q26">
        <v>1</v>
      </c>
      <c r="R26">
        <v>25</v>
      </c>
      <c r="S26" t="s">
        <v>164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165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166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73</v>
      </c>
      <c r="B29" s="12" t="s">
        <v>4</v>
      </c>
      <c r="C29" s="1" t="s">
        <v>4</v>
      </c>
      <c r="Q29">
        <v>1</v>
      </c>
      <c r="R29">
        <v>28</v>
      </c>
      <c r="S29" t="s">
        <v>167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168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169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1</v>
      </c>
      <c r="R32">
        <v>31</v>
      </c>
      <c r="S32" t="s">
        <v>170</v>
      </c>
      <c r="V32">
        <v>2</v>
      </c>
      <c r="W32">
        <v>0</v>
      </c>
      <c r="X32" s="9">
        <v>30</v>
      </c>
      <c r="Y32">
        <v>0</v>
      </c>
      <c r="Z32">
        <v>0</v>
      </c>
      <c r="AA32">
        <v>0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1</v>
      </c>
      <c r="R33">
        <v>32</v>
      </c>
      <c r="S33" t="s">
        <v>171</v>
      </c>
      <c r="V33">
        <v>2</v>
      </c>
      <c r="W33">
        <v>0</v>
      </c>
      <c r="X33" s="9">
        <v>31</v>
      </c>
      <c r="Y33">
        <v>0</v>
      </c>
      <c r="Z33">
        <v>0</v>
      </c>
      <c r="AA33">
        <v>0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1</v>
      </c>
      <c r="S34" t="s">
        <v>140</v>
      </c>
      <c r="V34">
        <v>0</v>
      </c>
      <c r="W34">
        <v>1</v>
      </c>
      <c r="X34" s="9">
        <v>1</v>
      </c>
      <c r="Y34">
        <v>0</v>
      </c>
      <c r="Z34">
        <v>0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2</v>
      </c>
      <c r="S35" t="s">
        <v>142</v>
      </c>
      <c r="V35">
        <v>0</v>
      </c>
      <c r="W35">
        <v>1</v>
      </c>
      <c r="X35" s="9">
        <v>2</v>
      </c>
      <c r="Y35">
        <v>0</v>
      </c>
      <c r="Z35">
        <v>0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3</v>
      </c>
      <c r="S36" t="s">
        <v>172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4</v>
      </c>
      <c r="S37" t="s">
        <v>173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5</v>
      </c>
      <c r="S38" t="s">
        <v>174</v>
      </c>
      <c r="V38">
        <v>0</v>
      </c>
      <c r="W38">
        <v>1</v>
      </c>
      <c r="X38" s="9">
        <v>0</v>
      </c>
      <c r="Y38">
        <v>0</v>
      </c>
      <c r="Z38">
        <v>1</v>
      </c>
      <c r="AA38">
        <v>1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6</v>
      </c>
      <c r="S39" t="s">
        <v>175</v>
      </c>
      <c r="V39">
        <v>0</v>
      </c>
      <c r="W39">
        <v>1</v>
      </c>
      <c r="X39" s="9">
        <v>0</v>
      </c>
      <c r="Y39">
        <v>0</v>
      </c>
      <c r="Z39">
        <v>1</v>
      </c>
      <c r="AA39">
        <v>1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7</v>
      </c>
      <c r="S40" t="s">
        <v>144</v>
      </c>
      <c r="V40">
        <v>2</v>
      </c>
      <c r="W40">
        <v>0</v>
      </c>
      <c r="X40" s="9">
        <v>4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8</v>
      </c>
      <c r="S41" t="s">
        <v>145</v>
      </c>
      <c r="V41">
        <v>2</v>
      </c>
      <c r="W41">
        <v>0</v>
      </c>
      <c r="X41" s="9">
        <v>5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9</v>
      </c>
      <c r="S42" t="s">
        <v>146</v>
      </c>
      <c r="V42">
        <v>2</v>
      </c>
      <c r="W42">
        <v>0</v>
      </c>
      <c r="X42" s="9">
        <v>6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10</v>
      </c>
      <c r="S43" s="1" t="s">
        <v>147</v>
      </c>
      <c r="V43">
        <v>2</v>
      </c>
      <c r="W43">
        <v>0</v>
      </c>
      <c r="X43" s="9">
        <v>7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11</v>
      </c>
      <c r="S44" s="1" t="s">
        <v>148</v>
      </c>
      <c r="V44">
        <v>2</v>
      </c>
      <c r="W44">
        <v>0</v>
      </c>
      <c r="X44" s="9">
        <v>8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12</v>
      </c>
      <c r="S45" s="1" t="s">
        <v>149</v>
      </c>
      <c r="V45">
        <v>2</v>
      </c>
      <c r="W45">
        <v>0</v>
      </c>
      <c r="X45" s="9">
        <v>9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13</v>
      </c>
      <c r="S46" s="1" t="s">
        <v>150</v>
      </c>
      <c r="V46">
        <v>2</v>
      </c>
      <c r="W46">
        <v>0</v>
      </c>
      <c r="X46" s="9">
        <v>10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14</v>
      </c>
      <c r="S47" s="1" t="s">
        <v>151</v>
      </c>
      <c r="V47">
        <v>2</v>
      </c>
      <c r="W47">
        <v>0</v>
      </c>
      <c r="X47" s="9">
        <v>11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15</v>
      </c>
      <c r="S48" s="1" t="s">
        <v>152</v>
      </c>
      <c r="V48">
        <v>2</v>
      </c>
      <c r="W48">
        <v>0</v>
      </c>
      <c r="X48" s="9">
        <v>12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16</v>
      </c>
      <c r="S49" s="1" t="s">
        <v>153</v>
      </c>
      <c r="V49">
        <v>2</v>
      </c>
      <c r="W49">
        <v>0</v>
      </c>
      <c r="X49" s="9">
        <v>13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74</v>
      </c>
      <c r="B50" s="1">
        <v>1</v>
      </c>
      <c r="C50" s="1" t="s">
        <v>4</v>
      </c>
      <c r="Q50">
        <v>2</v>
      </c>
      <c r="R50">
        <v>17</v>
      </c>
      <c r="S50" s="1" t="s">
        <v>154</v>
      </c>
      <c r="V50">
        <v>2</v>
      </c>
      <c r="W50">
        <v>0</v>
      </c>
      <c r="X50" s="9">
        <v>14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75</v>
      </c>
      <c r="B51" s="1">
        <v>2</v>
      </c>
      <c r="C51" s="1" t="s">
        <v>4</v>
      </c>
      <c r="Q51">
        <v>2</v>
      </c>
      <c r="R51">
        <v>18</v>
      </c>
      <c r="S51" s="1" t="s">
        <v>155</v>
      </c>
      <c r="V51">
        <v>2</v>
      </c>
      <c r="W51">
        <v>0</v>
      </c>
      <c r="X51" s="9">
        <v>15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76</v>
      </c>
      <c r="B52" s="1">
        <v>3</v>
      </c>
      <c r="C52" s="1" t="s">
        <v>4</v>
      </c>
      <c r="Q52">
        <v>2</v>
      </c>
      <c r="R52">
        <v>19</v>
      </c>
      <c r="S52" s="1" t="s">
        <v>156</v>
      </c>
      <c r="V52">
        <v>2</v>
      </c>
      <c r="W52">
        <v>0</v>
      </c>
      <c r="X52" s="9">
        <v>16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77</v>
      </c>
      <c r="B53" s="1">
        <v>4</v>
      </c>
      <c r="C53" s="1" t="s">
        <v>4</v>
      </c>
      <c r="Q53">
        <v>2</v>
      </c>
      <c r="R53">
        <v>20</v>
      </c>
      <c r="S53" s="1" t="s">
        <v>157</v>
      </c>
      <c r="V53">
        <v>2</v>
      </c>
      <c r="W53">
        <v>0</v>
      </c>
      <c r="X53" s="9">
        <v>17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78</v>
      </c>
      <c r="B54" s="1">
        <v>5</v>
      </c>
      <c r="C54" s="1" t="s">
        <v>4</v>
      </c>
      <c r="Q54">
        <v>2</v>
      </c>
      <c r="R54">
        <v>21</v>
      </c>
      <c r="S54" s="1" t="s">
        <v>158</v>
      </c>
      <c r="V54">
        <v>2</v>
      </c>
      <c r="W54">
        <v>0</v>
      </c>
      <c r="X54" s="9">
        <v>18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79</v>
      </c>
      <c r="B55" s="1">
        <v>6</v>
      </c>
      <c r="C55" s="1" t="s">
        <v>4</v>
      </c>
      <c r="Q55">
        <v>2</v>
      </c>
      <c r="R55">
        <v>22</v>
      </c>
      <c r="S55" s="1" t="s">
        <v>159</v>
      </c>
      <c r="V55">
        <v>2</v>
      </c>
      <c r="W55">
        <v>0</v>
      </c>
      <c r="X55" s="9">
        <v>19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80</v>
      </c>
      <c r="B56" s="1">
        <v>7</v>
      </c>
      <c r="C56" s="1" t="s">
        <v>4</v>
      </c>
      <c r="Q56">
        <v>2</v>
      </c>
      <c r="R56">
        <v>23</v>
      </c>
      <c r="S56" s="1" t="s">
        <v>160</v>
      </c>
      <c r="V56">
        <v>2</v>
      </c>
      <c r="W56">
        <v>0</v>
      </c>
      <c r="X56" s="9">
        <v>20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81</v>
      </c>
      <c r="B57" s="1">
        <v>8</v>
      </c>
      <c r="C57" s="1" t="s">
        <v>4</v>
      </c>
      <c r="Q57">
        <v>2</v>
      </c>
      <c r="R57">
        <v>24</v>
      </c>
      <c r="S57" s="1" t="s">
        <v>161</v>
      </c>
      <c r="V57">
        <v>2</v>
      </c>
      <c r="W57">
        <v>0</v>
      </c>
      <c r="X57" s="9">
        <v>21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82</v>
      </c>
      <c r="B58" s="1">
        <v>9</v>
      </c>
      <c r="C58" s="1" t="s">
        <v>4</v>
      </c>
      <c r="Q58">
        <v>2</v>
      </c>
      <c r="R58">
        <v>25</v>
      </c>
      <c r="S58" s="1" t="s">
        <v>162</v>
      </c>
      <c r="V58">
        <v>2</v>
      </c>
      <c r="W58">
        <v>0</v>
      </c>
      <c r="X58" s="9">
        <v>22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83</v>
      </c>
      <c r="B59" s="1">
        <v>10</v>
      </c>
      <c r="C59" s="1" t="s">
        <v>4</v>
      </c>
      <c r="Q59">
        <v>2</v>
      </c>
      <c r="R59">
        <v>26</v>
      </c>
      <c r="S59" s="1" t="s">
        <v>163</v>
      </c>
      <c r="V59">
        <v>2</v>
      </c>
      <c r="W59">
        <v>0</v>
      </c>
      <c r="X59" s="9">
        <v>23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84</v>
      </c>
      <c r="B60" s="1">
        <v>11</v>
      </c>
      <c r="C60" s="1" t="s">
        <v>4</v>
      </c>
      <c r="Q60">
        <v>2</v>
      </c>
      <c r="R60">
        <v>27</v>
      </c>
      <c r="S60" s="1" t="s">
        <v>164</v>
      </c>
      <c r="V60">
        <v>2</v>
      </c>
      <c r="W60">
        <v>0</v>
      </c>
      <c r="X60" s="9">
        <v>24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85</v>
      </c>
      <c r="B61" s="1">
        <v>12</v>
      </c>
      <c r="C61" s="1" t="s">
        <v>4</v>
      </c>
      <c r="Q61">
        <v>2</v>
      </c>
      <c r="R61">
        <v>28</v>
      </c>
      <c r="S61" s="1" t="s">
        <v>165</v>
      </c>
      <c r="V61">
        <v>2</v>
      </c>
      <c r="W61">
        <v>0</v>
      </c>
      <c r="X61" s="9">
        <v>25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86</v>
      </c>
      <c r="B62" s="1">
        <v>13</v>
      </c>
      <c r="C62" s="1" t="s">
        <v>4</v>
      </c>
      <c r="Q62">
        <v>2</v>
      </c>
      <c r="R62">
        <v>29</v>
      </c>
      <c r="S62" t="s">
        <v>166</v>
      </c>
      <c r="V62">
        <v>2</v>
      </c>
      <c r="W62">
        <v>0</v>
      </c>
      <c r="X62" s="9">
        <v>26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87</v>
      </c>
      <c r="B63" s="1">
        <v>14</v>
      </c>
      <c r="C63" s="1" t="s">
        <v>4</v>
      </c>
      <c r="Q63">
        <v>2</v>
      </c>
      <c r="R63">
        <v>30</v>
      </c>
      <c r="S63" t="s">
        <v>167</v>
      </c>
      <c r="V63">
        <v>2</v>
      </c>
      <c r="W63">
        <v>0</v>
      </c>
      <c r="X63" s="9">
        <v>27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88</v>
      </c>
      <c r="B64" s="1">
        <v>15</v>
      </c>
      <c r="C64" s="1" t="s">
        <v>4</v>
      </c>
      <c r="Q64">
        <v>2</v>
      </c>
      <c r="R64">
        <v>31</v>
      </c>
      <c r="S64" t="s">
        <v>168</v>
      </c>
      <c r="V64">
        <v>2</v>
      </c>
      <c r="W64">
        <v>0</v>
      </c>
      <c r="X64" s="9">
        <v>28</v>
      </c>
      <c r="Y64">
        <v>0</v>
      </c>
      <c r="Z64">
        <v>0</v>
      </c>
      <c r="AA64">
        <v>0</v>
      </c>
      <c r="AB64">
        <v>1</v>
      </c>
    </row>
    <row r="65" spans="1:28" ht="12.75">
      <c r="A65" t="s">
        <v>89</v>
      </c>
      <c r="B65" s="1">
        <v>16</v>
      </c>
      <c r="C65" s="1" t="s">
        <v>4</v>
      </c>
      <c r="Q65">
        <v>2</v>
      </c>
      <c r="R65">
        <v>32</v>
      </c>
      <c r="S65" t="s">
        <v>169</v>
      </c>
      <c r="V65">
        <v>2</v>
      </c>
      <c r="W65">
        <v>0</v>
      </c>
      <c r="X65" s="9">
        <v>29</v>
      </c>
      <c r="Y65">
        <v>0</v>
      </c>
      <c r="Z65">
        <v>0</v>
      </c>
      <c r="AA65">
        <v>0</v>
      </c>
      <c r="AB65">
        <v>1</v>
      </c>
    </row>
    <row r="66" spans="1:28" ht="12.75">
      <c r="A66" t="s">
        <v>90</v>
      </c>
      <c r="B66" s="1">
        <v>17</v>
      </c>
      <c r="C66" s="1" t="s">
        <v>4</v>
      </c>
      <c r="Q66">
        <v>2</v>
      </c>
      <c r="R66">
        <v>33</v>
      </c>
      <c r="S66" t="s">
        <v>170</v>
      </c>
      <c r="V66">
        <v>2</v>
      </c>
      <c r="W66">
        <v>0</v>
      </c>
      <c r="X66" s="9">
        <v>30</v>
      </c>
      <c r="Y66">
        <v>0</v>
      </c>
      <c r="Z66">
        <v>0</v>
      </c>
      <c r="AA66">
        <v>0</v>
      </c>
      <c r="AB66">
        <v>1</v>
      </c>
    </row>
    <row r="67" spans="1:28" ht="12.75">
      <c r="A67" t="s">
        <v>91</v>
      </c>
      <c r="B67" s="1">
        <v>18</v>
      </c>
      <c r="C67" s="1" t="s">
        <v>4</v>
      </c>
      <c r="Q67">
        <v>2</v>
      </c>
      <c r="R67">
        <v>34</v>
      </c>
      <c r="S67" t="s">
        <v>171</v>
      </c>
      <c r="V67">
        <v>2</v>
      </c>
      <c r="W67">
        <v>0</v>
      </c>
      <c r="X67" s="9">
        <v>31</v>
      </c>
      <c r="Y67">
        <v>0</v>
      </c>
      <c r="Z67">
        <v>0</v>
      </c>
      <c r="AA67">
        <v>0</v>
      </c>
      <c r="AB67">
        <v>1</v>
      </c>
    </row>
    <row r="68" spans="1:28" ht="12.75">
      <c r="A68" t="s">
        <v>92</v>
      </c>
      <c r="B68" s="1">
        <v>19</v>
      </c>
      <c r="C68" s="1" t="s">
        <v>4</v>
      </c>
      <c r="Q68">
        <v>3</v>
      </c>
      <c r="R68">
        <v>1</v>
      </c>
      <c r="S68" t="s">
        <v>140</v>
      </c>
      <c r="V68">
        <v>0</v>
      </c>
      <c r="W68">
        <v>1</v>
      </c>
      <c r="X68" s="9">
        <v>1</v>
      </c>
      <c r="Y68">
        <v>0</v>
      </c>
      <c r="Z68">
        <v>0</v>
      </c>
      <c r="AA68">
        <v>1</v>
      </c>
      <c r="AB68">
        <v>1</v>
      </c>
    </row>
    <row r="69" spans="1:28" ht="12.75">
      <c r="A69" t="s">
        <v>93</v>
      </c>
      <c r="B69" s="1">
        <v>20</v>
      </c>
      <c r="C69" s="1" t="s">
        <v>4</v>
      </c>
      <c r="Q69">
        <v>3</v>
      </c>
      <c r="R69">
        <v>2</v>
      </c>
      <c r="S69" t="s">
        <v>141</v>
      </c>
      <c r="V69">
        <v>0</v>
      </c>
      <c r="W69">
        <v>1</v>
      </c>
      <c r="X69" s="9">
        <v>0</v>
      </c>
      <c r="Y69">
        <v>1</v>
      </c>
      <c r="Z69">
        <v>0</v>
      </c>
      <c r="AA69">
        <v>1</v>
      </c>
      <c r="AB69">
        <v>1</v>
      </c>
    </row>
    <row r="70" spans="1:28" ht="12.75">
      <c r="A70" t="s">
        <v>94</v>
      </c>
      <c r="B70" s="1">
        <v>21</v>
      </c>
      <c r="C70" s="1" t="s">
        <v>4</v>
      </c>
      <c r="Q70">
        <v>3</v>
      </c>
      <c r="R70">
        <v>3</v>
      </c>
      <c r="S70" t="s">
        <v>142</v>
      </c>
      <c r="V70">
        <v>0</v>
      </c>
      <c r="W70">
        <v>1</v>
      </c>
      <c r="X70" s="9">
        <v>2</v>
      </c>
      <c r="Y70">
        <v>0</v>
      </c>
      <c r="Z70">
        <v>1</v>
      </c>
      <c r="AA70">
        <v>1</v>
      </c>
      <c r="AB70">
        <v>1</v>
      </c>
    </row>
    <row r="71" spans="1:28" ht="12.75">
      <c r="A71" t="s">
        <v>95</v>
      </c>
      <c r="B71" s="1">
        <v>22</v>
      </c>
      <c r="C71" s="1" t="s">
        <v>4</v>
      </c>
      <c r="Q71">
        <v>3</v>
      </c>
      <c r="R71">
        <v>4</v>
      </c>
      <c r="S71" t="s">
        <v>176</v>
      </c>
      <c r="V71">
        <v>0</v>
      </c>
      <c r="W71">
        <v>1</v>
      </c>
      <c r="X71" s="9">
        <v>3</v>
      </c>
      <c r="Y71">
        <v>0</v>
      </c>
      <c r="Z71">
        <v>1</v>
      </c>
      <c r="AA71">
        <v>1</v>
      </c>
      <c r="AB71">
        <v>1</v>
      </c>
    </row>
    <row r="72" spans="1:28" ht="12.75">
      <c r="A72" t="s">
        <v>96</v>
      </c>
      <c r="B72" s="1">
        <v>23</v>
      </c>
      <c r="C72" s="1" t="s">
        <v>4</v>
      </c>
      <c r="Q72">
        <v>3</v>
      </c>
      <c r="R72">
        <v>5</v>
      </c>
      <c r="S72" t="s">
        <v>144</v>
      </c>
      <c r="V72">
        <v>2</v>
      </c>
      <c r="W72">
        <v>0</v>
      </c>
      <c r="X72" s="9">
        <v>4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97</v>
      </c>
      <c r="B73" s="1">
        <v>24</v>
      </c>
      <c r="C73" s="1" t="s">
        <v>4</v>
      </c>
      <c r="Q73">
        <v>3</v>
      </c>
      <c r="R73">
        <v>6</v>
      </c>
      <c r="S73" t="s">
        <v>145</v>
      </c>
      <c r="V73">
        <v>2</v>
      </c>
      <c r="W73">
        <v>0</v>
      </c>
      <c r="X73" s="9">
        <v>5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98</v>
      </c>
      <c r="B74" s="1">
        <v>25</v>
      </c>
      <c r="C74" s="1" t="s">
        <v>4</v>
      </c>
      <c r="Q74">
        <v>3</v>
      </c>
      <c r="R74">
        <v>7</v>
      </c>
      <c r="S74" t="s">
        <v>146</v>
      </c>
      <c r="V74">
        <v>2</v>
      </c>
      <c r="W74">
        <v>0</v>
      </c>
      <c r="X74" s="9">
        <v>6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99</v>
      </c>
      <c r="B75" s="1">
        <v>26</v>
      </c>
      <c r="C75" s="1" t="s">
        <v>4</v>
      </c>
      <c r="Q75">
        <v>3</v>
      </c>
      <c r="R75">
        <v>8</v>
      </c>
      <c r="S75" t="s">
        <v>147</v>
      </c>
      <c r="V75">
        <v>2</v>
      </c>
      <c r="W75">
        <v>0</v>
      </c>
      <c r="X75" s="9">
        <v>7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100</v>
      </c>
      <c r="B76" s="1">
        <v>27</v>
      </c>
      <c r="C76" s="1" t="s">
        <v>4</v>
      </c>
      <c r="Q76">
        <v>3</v>
      </c>
      <c r="R76">
        <v>9</v>
      </c>
      <c r="S76" t="s">
        <v>148</v>
      </c>
      <c r="V76">
        <v>2</v>
      </c>
      <c r="W76">
        <v>0</v>
      </c>
      <c r="X76" s="9">
        <v>8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101</v>
      </c>
      <c r="B77" s="1">
        <v>28</v>
      </c>
      <c r="C77" s="1" t="s">
        <v>4</v>
      </c>
      <c r="Q77">
        <v>3</v>
      </c>
      <c r="R77">
        <v>10</v>
      </c>
      <c r="S77" t="s">
        <v>149</v>
      </c>
      <c r="V77">
        <v>2</v>
      </c>
      <c r="W77">
        <v>0</v>
      </c>
      <c r="X77" s="9">
        <v>9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102</v>
      </c>
      <c r="B78" s="1">
        <v>29</v>
      </c>
      <c r="C78" s="1" t="s">
        <v>4</v>
      </c>
      <c r="Q78">
        <v>3</v>
      </c>
      <c r="R78">
        <v>11</v>
      </c>
      <c r="S78" t="s">
        <v>150</v>
      </c>
      <c r="V78">
        <v>2</v>
      </c>
      <c r="W78">
        <v>0</v>
      </c>
      <c r="X78" s="9">
        <v>10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103</v>
      </c>
      <c r="B79" s="1">
        <v>30</v>
      </c>
      <c r="C79" s="1" t="s">
        <v>4</v>
      </c>
      <c r="Q79">
        <v>3</v>
      </c>
      <c r="R79">
        <v>12</v>
      </c>
      <c r="S79" t="s">
        <v>151</v>
      </c>
      <c r="V79">
        <v>2</v>
      </c>
      <c r="W79">
        <v>0</v>
      </c>
      <c r="X79" s="9">
        <v>11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104</v>
      </c>
      <c r="B80" s="1">
        <v>31</v>
      </c>
      <c r="C80" s="1" t="s">
        <v>4</v>
      </c>
      <c r="Q80">
        <v>3</v>
      </c>
      <c r="R80">
        <v>13</v>
      </c>
      <c r="S80" t="s">
        <v>152</v>
      </c>
      <c r="V80">
        <v>2</v>
      </c>
      <c r="W80">
        <v>0</v>
      </c>
      <c r="X80" s="9">
        <v>12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105</v>
      </c>
      <c r="B81" s="1">
        <v>32</v>
      </c>
      <c r="C81" s="1" t="s">
        <v>4</v>
      </c>
      <c r="Q81">
        <v>3</v>
      </c>
      <c r="R81">
        <v>14</v>
      </c>
      <c r="S81" t="s">
        <v>153</v>
      </c>
      <c r="V81">
        <v>2</v>
      </c>
      <c r="W81">
        <v>0</v>
      </c>
      <c r="X81" s="9">
        <v>13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106</v>
      </c>
      <c r="B82" s="1">
        <v>33</v>
      </c>
      <c r="C82" s="1" t="s">
        <v>4</v>
      </c>
      <c r="Q82">
        <v>3</v>
      </c>
      <c r="R82">
        <v>15</v>
      </c>
      <c r="S82" t="s">
        <v>154</v>
      </c>
      <c r="V82">
        <v>2</v>
      </c>
      <c r="W82">
        <v>0</v>
      </c>
      <c r="X82" s="9">
        <v>14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107</v>
      </c>
      <c r="B83" s="1">
        <v>34</v>
      </c>
      <c r="C83" s="1" t="s">
        <v>4</v>
      </c>
      <c r="Q83">
        <v>3</v>
      </c>
      <c r="R83">
        <v>16</v>
      </c>
      <c r="S83" t="s">
        <v>155</v>
      </c>
      <c r="V83">
        <v>2</v>
      </c>
      <c r="W83">
        <v>0</v>
      </c>
      <c r="X83" s="9">
        <v>15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108</v>
      </c>
      <c r="B84" s="1">
        <v>35</v>
      </c>
      <c r="C84" s="1" t="s">
        <v>4</v>
      </c>
      <c r="Q84">
        <v>3</v>
      </c>
      <c r="R84">
        <v>17</v>
      </c>
      <c r="S84" t="s">
        <v>156</v>
      </c>
      <c r="V84">
        <v>2</v>
      </c>
      <c r="W84">
        <v>0</v>
      </c>
      <c r="X84" s="9">
        <v>16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109</v>
      </c>
      <c r="B85" s="1">
        <v>36</v>
      </c>
      <c r="C85" s="1" t="s">
        <v>4</v>
      </c>
      <c r="Q85">
        <v>3</v>
      </c>
      <c r="R85">
        <v>18</v>
      </c>
      <c r="S85" t="s">
        <v>157</v>
      </c>
      <c r="V85">
        <v>2</v>
      </c>
      <c r="W85">
        <v>0</v>
      </c>
      <c r="X85" s="9">
        <v>17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110</v>
      </c>
      <c r="B86" s="1">
        <v>37</v>
      </c>
      <c r="C86" s="1" t="s">
        <v>4</v>
      </c>
      <c r="Q86">
        <v>3</v>
      </c>
      <c r="R86">
        <v>19</v>
      </c>
      <c r="S86" t="s">
        <v>158</v>
      </c>
      <c r="V86">
        <v>2</v>
      </c>
      <c r="W86">
        <v>0</v>
      </c>
      <c r="X86" s="9">
        <v>18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111</v>
      </c>
      <c r="B87" s="1">
        <v>38</v>
      </c>
      <c r="C87" s="1" t="s">
        <v>4</v>
      </c>
      <c r="Q87">
        <v>3</v>
      </c>
      <c r="R87">
        <v>20</v>
      </c>
      <c r="S87" t="s">
        <v>159</v>
      </c>
      <c r="V87">
        <v>2</v>
      </c>
      <c r="W87">
        <v>0</v>
      </c>
      <c r="X87">
        <v>19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112</v>
      </c>
      <c r="B88" s="1">
        <v>39</v>
      </c>
      <c r="C88" s="1" t="s">
        <v>4</v>
      </c>
      <c r="Q88">
        <v>3</v>
      </c>
      <c r="R88">
        <v>21</v>
      </c>
      <c r="S88" t="s">
        <v>160</v>
      </c>
      <c r="V88">
        <v>2</v>
      </c>
      <c r="W88">
        <v>0</v>
      </c>
      <c r="X88">
        <v>20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113</v>
      </c>
      <c r="B89" s="1">
        <v>40</v>
      </c>
      <c r="C89" s="1" t="s">
        <v>4</v>
      </c>
      <c r="Q89">
        <v>3</v>
      </c>
      <c r="R89">
        <v>22</v>
      </c>
      <c r="S89" t="s">
        <v>161</v>
      </c>
      <c r="V89">
        <v>2</v>
      </c>
      <c r="W89">
        <v>0</v>
      </c>
      <c r="X89">
        <v>21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114</v>
      </c>
      <c r="B90" s="1">
        <v>41</v>
      </c>
      <c r="C90" s="1" t="s">
        <v>4</v>
      </c>
      <c r="Q90">
        <v>3</v>
      </c>
      <c r="R90">
        <v>23</v>
      </c>
      <c r="S90" t="s">
        <v>162</v>
      </c>
      <c r="V90">
        <v>2</v>
      </c>
      <c r="W90">
        <v>0</v>
      </c>
      <c r="X90">
        <v>22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115</v>
      </c>
      <c r="B91" s="1">
        <v>42</v>
      </c>
      <c r="C91" s="1" t="s">
        <v>4</v>
      </c>
      <c r="Q91">
        <v>3</v>
      </c>
      <c r="R91">
        <v>24</v>
      </c>
      <c r="S91" t="s">
        <v>163</v>
      </c>
      <c r="V91">
        <v>2</v>
      </c>
      <c r="W91">
        <v>0</v>
      </c>
      <c r="X91">
        <v>23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116</v>
      </c>
      <c r="B92" s="1">
        <v>43</v>
      </c>
      <c r="C92" s="1" t="s">
        <v>4</v>
      </c>
      <c r="Q92">
        <v>3</v>
      </c>
      <c r="R92">
        <v>25</v>
      </c>
      <c r="S92" t="s">
        <v>164</v>
      </c>
      <c r="V92">
        <v>2</v>
      </c>
      <c r="W92">
        <v>0</v>
      </c>
      <c r="X92">
        <v>24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117</v>
      </c>
      <c r="B93" s="1">
        <v>44</v>
      </c>
      <c r="C93" s="1" t="s">
        <v>4</v>
      </c>
      <c r="Q93">
        <v>3</v>
      </c>
      <c r="R93">
        <v>26</v>
      </c>
      <c r="S93" t="s">
        <v>165</v>
      </c>
      <c r="V93">
        <v>2</v>
      </c>
      <c r="W93">
        <v>0</v>
      </c>
      <c r="X93">
        <v>25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118</v>
      </c>
      <c r="B94" s="1">
        <v>45</v>
      </c>
      <c r="C94" s="1" t="s">
        <v>4</v>
      </c>
      <c r="Q94">
        <v>3</v>
      </c>
      <c r="R94">
        <v>27</v>
      </c>
      <c r="S94" t="s">
        <v>166</v>
      </c>
      <c r="V94">
        <v>2</v>
      </c>
      <c r="W94">
        <v>0</v>
      </c>
      <c r="X94">
        <v>26</v>
      </c>
      <c r="Y94">
        <v>0</v>
      </c>
      <c r="Z94">
        <v>0</v>
      </c>
      <c r="AA94">
        <v>0</v>
      </c>
      <c r="AB94">
        <v>1</v>
      </c>
    </row>
    <row r="95" spans="1:28" ht="12.75">
      <c r="A95" t="s">
        <v>119</v>
      </c>
      <c r="B95" s="1">
        <v>46</v>
      </c>
      <c r="C95" s="1" t="s">
        <v>4</v>
      </c>
      <c r="Q95">
        <v>3</v>
      </c>
      <c r="R95">
        <v>28</v>
      </c>
      <c r="S95" t="s">
        <v>167</v>
      </c>
      <c r="V95">
        <v>2</v>
      </c>
      <c r="W95">
        <v>0</v>
      </c>
      <c r="X95">
        <v>27</v>
      </c>
      <c r="Y95">
        <v>0</v>
      </c>
      <c r="Z95">
        <v>0</v>
      </c>
      <c r="AA95">
        <v>0</v>
      </c>
      <c r="AB95">
        <v>1</v>
      </c>
    </row>
    <row r="96" spans="1:28" ht="12.75">
      <c r="A96" t="s">
        <v>120</v>
      </c>
      <c r="B96" s="1">
        <v>47</v>
      </c>
      <c r="C96" s="1" t="s">
        <v>4</v>
      </c>
      <c r="Q96">
        <v>3</v>
      </c>
      <c r="R96">
        <v>29</v>
      </c>
      <c r="S96" t="s">
        <v>168</v>
      </c>
      <c r="V96">
        <v>2</v>
      </c>
      <c r="W96">
        <v>0</v>
      </c>
      <c r="X96">
        <v>28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121</v>
      </c>
      <c r="B97" s="1">
        <v>48</v>
      </c>
      <c r="C97" s="1" t="s">
        <v>4</v>
      </c>
      <c r="Q97">
        <v>3</v>
      </c>
      <c r="R97">
        <v>30</v>
      </c>
      <c r="S97" t="s">
        <v>169</v>
      </c>
      <c r="V97">
        <v>2</v>
      </c>
      <c r="W97">
        <v>0</v>
      </c>
      <c r="X97">
        <v>29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122</v>
      </c>
      <c r="B98" s="1">
        <v>49</v>
      </c>
      <c r="C98" s="1" t="s">
        <v>4</v>
      </c>
      <c r="Q98">
        <v>3</v>
      </c>
      <c r="R98">
        <v>31</v>
      </c>
      <c r="S98" t="s">
        <v>170</v>
      </c>
      <c r="V98">
        <v>2</v>
      </c>
      <c r="W98">
        <v>0</v>
      </c>
      <c r="X98">
        <v>30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123</v>
      </c>
      <c r="B99" s="1">
        <v>50</v>
      </c>
      <c r="C99" s="1" t="s">
        <v>4</v>
      </c>
      <c r="Q99">
        <v>3</v>
      </c>
      <c r="R99">
        <v>32</v>
      </c>
      <c r="S99" t="s">
        <v>171</v>
      </c>
      <c r="V99">
        <v>2</v>
      </c>
      <c r="W99">
        <v>0</v>
      </c>
      <c r="X99">
        <v>31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124</v>
      </c>
      <c r="B100" s="1">
        <v>51</v>
      </c>
      <c r="C100" s="1" t="s">
        <v>4</v>
      </c>
      <c r="Q100">
        <v>4</v>
      </c>
      <c r="R100">
        <v>1</v>
      </c>
      <c r="S100" t="s">
        <v>140</v>
      </c>
      <c r="V100">
        <v>0</v>
      </c>
      <c r="W100">
        <v>1</v>
      </c>
      <c r="X100">
        <v>1</v>
      </c>
      <c r="Y100">
        <v>0</v>
      </c>
      <c r="Z100">
        <v>0</v>
      </c>
      <c r="AA100">
        <v>1</v>
      </c>
      <c r="AB100">
        <v>0</v>
      </c>
    </row>
    <row r="101" spans="1:28" ht="12.75">
      <c r="A101" t="s">
        <v>125</v>
      </c>
      <c r="B101" s="1">
        <v>52</v>
      </c>
      <c r="C101" s="1" t="s">
        <v>4</v>
      </c>
      <c r="Q101">
        <v>4</v>
      </c>
      <c r="R101">
        <v>2</v>
      </c>
      <c r="S101" t="s">
        <v>142</v>
      </c>
      <c r="V101">
        <v>0</v>
      </c>
      <c r="W101">
        <v>1</v>
      </c>
      <c r="X101">
        <v>2</v>
      </c>
      <c r="Y101">
        <v>0</v>
      </c>
      <c r="Z101">
        <v>1</v>
      </c>
      <c r="AA101">
        <v>1</v>
      </c>
      <c r="AB101">
        <v>0</v>
      </c>
    </row>
    <row r="102" spans="1:28" ht="12.75">
      <c r="A102" t="s">
        <v>126</v>
      </c>
      <c r="B102" s="1">
        <v>53</v>
      </c>
      <c r="C102" s="1" t="s">
        <v>4</v>
      </c>
      <c r="Q102">
        <v>4</v>
      </c>
      <c r="R102">
        <v>3</v>
      </c>
      <c r="S102" t="s">
        <v>177</v>
      </c>
      <c r="V102">
        <v>2</v>
      </c>
      <c r="W102">
        <v>0</v>
      </c>
      <c r="X102">
        <v>3</v>
      </c>
      <c r="Y102">
        <v>0</v>
      </c>
      <c r="Z102">
        <v>0</v>
      </c>
      <c r="AA102">
        <v>0</v>
      </c>
      <c r="AB102">
        <v>1</v>
      </c>
    </row>
    <row r="103" spans="2:28" ht="12.75">
      <c r="B103" s="1" t="s">
        <v>4</v>
      </c>
      <c r="C103" s="1" t="s">
        <v>4</v>
      </c>
      <c r="Q103">
        <v>4</v>
      </c>
      <c r="R103">
        <v>4</v>
      </c>
      <c r="S103" t="s">
        <v>178</v>
      </c>
      <c r="V103">
        <v>2</v>
      </c>
      <c r="W103">
        <v>0</v>
      </c>
      <c r="X103">
        <v>4</v>
      </c>
      <c r="Y103">
        <v>0</v>
      </c>
      <c r="Z103">
        <v>0</v>
      </c>
      <c r="AA103">
        <v>0</v>
      </c>
      <c r="AB103">
        <v>1</v>
      </c>
    </row>
    <row r="104" spans="2:28" ht="12.75">
      <c r="B104" s="1" t="s">
        <v>4</v>
      </c>
      <c r="C104" s="1" t="s">
        <v>4</v>
      </c>
      <c r="Q104">
        <v>4</v>
      </c>
      <c r="R104">
        <v>5</v>
      </c>
      <c r="S104" t="s">
        <v>179</v>
      </c>
      <c r="V104">
        <v>2</v>
      </c>
      <c r="W104">
        <v>0</v>
      </c>
      <c r="X104">
        <v>5</v>
      </c>
      <c r="Y104">
        <v>0</v>
      </c>
      <c r="Z104">
        <v>0</v>
      </c>
      <c r="AA104">
        <v>0</v>
      </c>
      <c r="AB104">
        <v>1</v>
      </c>
    </row>
    <row r="105" spans="2:28" ht="12.75">
      <c r="B105" s="1" t="s">
        <v>4</v>
      </c>
      <c r="C105" s="1" t="s">
        <v>4</v>
      </c>
      <c r="Q105">
        <v>4</v>
      </c>
      <c r="R105">
        <v>6</v>
      </c>
      <c r="S105" t="s">
        <v>180</v>
      </c>
      <c r="V105">
        <v>2</v>
      </c>
      <c r="W105">
        <v>0</v>
      </c>
      <c r="X105">
        <v>6</v>
      </c>
      <c r="Y105">
        <v>0</v>
      </c>
      <c r="Z105">
        <v>0</v>
      </c>
      <c r="AA105">
        <v>0</v>
      </c>
      <c r="AB105">
        <v>1</v>
      </c>
    </row>
    <row r="106" spans="2:28" ht="12.75">
      <c r="B106" s="1" t="s">
        <v>4</v>
      </c>
      <c r="C106" s="1" t="s">
        <v>4</v>
      </c>
      <c r="Q106">
        <v>4</v>
      </c>
      <c r="R106">
        <v>7</v>
      </c>
      <c r="S106" t="s">
        <v>181</v>
      </c>
      <c r="V106">
        <v>2</v>
      </c>
      <c r="W106">
        <v>0</v>
      </c>
      <c r="X106">
        <v>7</v>
      </c>
      <c r="Y106">
        <v>0</v>
      </c>
      <c r="Z106">
        <v>0</v>
      </c>
      <c r="AA106">
        <v>0</v>
      </c>
      <c r="AB106">
        <v>1</v>
      </c>
    </row>
    <row r="107" spans="2:28" ht="12.75">
      <c r="B107" s="1" t="s">
        <v>4</v>
      </c>
      <c r="C107" s="1" t="s">
        <v>4</v>
      </c>
      <c r="Q107">
        <v>4</v>
      </c>
      <c r="R107">
        <v>8</v>
      </c>
      <c r="S107" t="s">
        <v>182</v>
      </c>
      <c r="V107">
        <v>2</v>
      </c>
      <c r="W107">
        <v>0</v>
      </c>
      <c r="X107">
        <v>8</v>
      </c>
      <c r="Y107">
        <v>0</v>
      </c>
      <c r="Z107">
        <v>0</v>
      </c>
      <c r="AA107">
        <v>0</v>
      </c>
      <c r="AB107">
        <v>1</v>
      </c>
    </row>
    <row r="108" spans="2:28" ht="12.75">
      <c r="B108" s="1" t="s">
        <v>4</v>
      </c>
      <c r="C108" s="1" t="s">
        <v>4</v>
      </c>
      <c r="Q108">
        <v>4</v>
      </c>
      <c r="R108">
        <v>9</v>
      </c>
      <c r="S108" t="s">
        <v>183</v>
      </c>
      <c r="V108">
        <v>2</v>
      </c>
      <c r="W108">
        <v>0</v>
      </c>
      <c r="X108">
        <v>9</v>
      </c>
      <c r="Y108">
        <v>0</v>
      </c>
      <c r="Z108">
        <v>0</v>
      </c>
      <c r="AA108">
        <v>0</v>
      </c>
      <c r="AB108">
        <v>1</v>
      </c>
    </row>
    <row r="109" spans="2:28" ht="12.75">
      <c r="B109" s="1" t="s">
        <v>4</v>
      </c>
      <c r="C109" s="1" t="s">
        <v>4</v>
      </c>
      <c r="Q109">
        <v>4</v>
      </c>
      <c r="R109">
        <v>10</v>
      </c>
      <c r="S109" t="s">
        <v>184</v>
      </c>
      <c r="V109">
        <v>2</v>
      </c>
      <c r="W109">
        <v>0</v>
      </c>
      <c r="X109">
        <v>10</v>
      </c>
      <c r="Y109">
        <v>0</v>
      </c>
      <c r="Z109">
        <v>0</v>
      </c>
      <c r="AA109">
        <v>0</v>
      </c>
      <c r="AB109">
        <v>1</v>
      </c>
    </row>
    <row r="110" spans="2:28" ht="12.75">
      <c r="B110" s="1" t="s">
        <v>4</v>
      </c>
      <c r="C110" s="1" t="s">
        <v>4</v>
      </c>
      <c r="Q110">
        <v>4</v>
      </c>
      <c r="R110">
        <v>11</v>
      </c>
      <c r="S110" t="s">
        <v>185</v>
      </c>
      <c r="V110">
        <v>2</v>
      </c>
      <c r="W110">
        <v>0</v>
      </c>
      <c r="X110">
        <v>11</v>
      </c>
      <c r="Y110">
        <v>0</v>
      </c>
      <c r="Z110">
        <v>0</v>
      </c>
      <c r="AA110">
        <v>0</v>
      </c>
      <c r="AB110">
        <v>1</v>
      </c>
    </row>
    <row r="111" spans="2:28" ht="12.75">
      <c r="B111" s="1" t="s">
        <v>4</v>
      </c>
      <c r="C111" s="1" t="s">
        <v>4</v>
      </c>
      <c r="Q111">
        <v>4</v>
      </c>
      <c r="R111">
        <v>12</v>
      </c>
      <c r="S111" t="s">
        <v>186</v>
      </c>
      <c r="V111">
        <v>2</v>
      </c>
      <c r="W111">
        <v>0</v>
      </c>
      <c r="X111">
        <v>12</v>
      </c>
      <c r="Y111">
        <v>0</v>
      </c>
      <c r="Z111">
        <v>0</v>
      </c>
      <c r="AA111">
        <v>0</v>
      </c>
      <c r="AB111">
        <v>1</v>
      </c>
    </row>
    <row r="112" spans="2:28" ht="12.75">
      <c r="B112" s="1" t="s">
        <v>4</v>
      </c>
      <c r="C112" s="1" t="s">
        <v>4</v>
      </c>
      <c r="Q112">
        <v>4</v>
      </c>
      <c r="R112">
        <v>13</v>
      </c>
      <c r="S112" t="s">
        <v>187</v>
      </c>
      <c r="V112">
        <v>2</v>
      </c>
      <c r="W112">
        <v>0</v>
      </c>
      <c r="X112">
        <v>13</v>
      </c>
      <c r="Y112">
        <v>0</v>
      </c>
      <c r="Z112">
        <v>0</v>
      </c>
      <c r="AA112">
        <v>0</v>
      </c>
      <c r="AB112">
        <v>1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60" zoomScalePageLayoutView="0" workbookViewId="0" topLeftCell="A1">
      <pane ySplit="4" topLeftCell="A5" activePane="bottomLeft" state="frozen"/>
      <selection pane="topLeft" activeCell="A1" sqref="A1"/>
      <selection pane="bottomLeft" activeCell="A5" sqref="A5:A36"/>
    </sheetView>
  </sheetViews>
  <sheetFormatPr defaultColWidth="9.00390625" defaultRowHeight="12.75"/>
  <cols>
    <col min="1" max="1" width="23.25390625" style="1" customWidth="1"/>
    <col min="2" max="2" width="64.75390625" style="1" customWidth="1"/>
    <col min="3" max="3" width="12.125" style="13" customWidth="1"/>
    <col min="4" max="4" width="12.75390625" style="13" customWidth="1"/>
    <col min="6" max="6" width="10.125" style="0" bestFit="1" customWidth="1"/>
  </cols>
  <sheetData>
    <row r="1" spans="1:6" ht="61.5" customHeight="1">
      <c r="A1" s="14" t="s">
        <v>370</v>
      </c>
      <c r="B1" s="14"/>
      <c r="C1" s="14"/>
      <c r="D1" s="14"/>
      <c r="E1" s="15"/>
      <c r="F1" s="15"/>
    </row>
    <row r="2" spans="1:6" ht="13.5" thickBot="1">
      <c r="A2" s="16" t="s">
        <v>364</v>
      </c>
      <c r="B2" s="17"/>
      <c r="C2" s="17"/>
      <c r="D2" s="17"/>
      <c r="E2" s="17"/>
      <c r="F2" s="17"/>
    </row>
    <row r="3" spans="1:6" ht="47.25" customHeight="1">
      <c r="A3" s="18" t="s">
        <v>365</v>
      </c>
      <c r="B3" s="19" t="s">
        <v>140</v>
      </c>
      <c r="C3" s="20" t="s">
        <v>366</v>
      </c>
      <c r="D3" s="21" t="s">
        <v>367</v>
      </c>
      <c r="E3" s="22" t="s">
        <v>368</v>
      </c>
      <c r="F3" s="23" t="s">
        <v>369</v>
      </c>
    </row>
    <row r="4" spans="1:6" ht="13.5" thickBot="1">
      <c r="A4" s="24" t="s">
        <v>6</v>
      </c>
      <c r="B4" s="25" t="s">
        <v>7</v>
      </c>
      <c r="C4" s="25" t="s">
        <v>8</v>
      </c>
      <c r="D4" s="25" t="s">
        <v>9</v>
      </c>
      <c r="E4" s="25" t="s">
        <v>10</v>
      </c>
      <c r="F4" s="26" t="s">
        <v>11</v>
      </c>
    </row>
    <row r="5" spans="1:6" ht="12.75">
      <c r="A5" s="31" t="s">
        <v>191</v>
      </c>
      <c r="B5" s="28" t="s">
        <v>190</v>
      </c>
      <c r="C5" s="28">
        <v>434861.762</v>
      </c>
      <c r="D5" s="28">
        <v>143256.0909</v>
      </c>
      <c r="E5" s="28">
        <f>D5/C5*100</f>
        <v>32.94290356575431</v>
      </c>
      <c r="F5" s="28">
        <f>D5-C5</f>
        <v>-291605.6711</v>
      </c>
    </row>
    <row r="6" spans="1:6" ht="12.75">
      <c r="A6" s="32" t="s">
        <v>193</v>
      </c>
      <c r="B6" s="27" t="s">
        <v>192</v>
      </c>
      <c r="C6" s="27">
        <v>278943</v>
      </c>
      <c r="D6" s="27">
        <v>92538.1775</v>
      </c>
      <c r="E6" s="27">
        <f aca="true" t="shared" si="0" ref="E6:E36">D6/C6*100</f>
        <v>33.17458315856644</v>
      </c>
      <c r="F6" s="27">
        <f aca="true" t="shared" si="1" ref="F6:F36">D6-C6</f>
        <v>-186404.8225</v>
      </c>
    </row>
    <row r="7" spans="1:6" ht="12.75">
      <c r="A7" s="32" t="s">
        <v>195</v>
      </c>
      <c r="B7" s="27" t="s">
        <v>194</v>
      </c>
      <c r="C7" s="27">
        <v>278943</v>
      </c>
      <c r="D7" s="27">
        <v>92538.1775</v>
      </c>
      <c r="E7" s="27">
        <f t="shared" si="0"/>
        <v>33.17458315856644</v>
      </c>
      <c r="F7" s="27">
        <f t="shared" si="1"/>
        <v>-186404.8225</v>
      </c>
    </row>
    <row r="8" spans="1:6" ht="28.5" customHeight="1">
      <c r="A8" s="32" t="s">
        <v>197</v>
      </c>
      <c r="B8" s="29" t="s">
        <v>196</v>
      </c>
      <c r="C8" s="27">
        <v>34208</v>
      </c>
      <c r="D8" s="27">
        <v>15441.0544</v>
      </c>
      <c r="E8" s="27">
        <f t="shared" si="0"/>
        <v>45.13872310570627</v>
      </c>
      <c r="F8" s="27">
        <f t="shared" si="1"/>
        <v>-18766.9456</v>
      </c>
    </row>
    <row r="9" spans="1:6" ht="25.5">
      <c r="A9" s="32" t="s">
        <v>199</v>
      </c>
      <c r="B9" s="29" t="s">
        <v>198</v>
      </c>
      <c r="C9" s="27">
        <v>34208</v>
      </c>
      <c r="D9" s="27">
        <v>15441.0544</v>
      </c>
      <c r="E9" s="27">
        <f t="shared" si="0"/>
        <v>45.13872310570627</v>
      </c>
      <c r="F9" s="27">
        <f t="shared" si="1"/>
        <v>-18766.9456</v>
      </c>
    </row>
    <row r="10" spans="1:6" ht="12.75">
      <c r="A10" s="32" t="s">
        <v>201</v>
      </c>
      <c r="B10" s="27" t="s">
        <v>200</v>
      </c>
      <c r="C10" s="27">
        <v>26853</v>
      </c>
      <c r="D10" s="27">
        <v>13692.99368</v>
      </c>
      <c r="E10" s="27">
        <f t="shared" si="0"/>
        <v>50.99241678769597</v>
      </c>
      <c r="F10" s="27">
        <f t="shared" si="1"/>
        <v>-13160.00632</v>
      </c>
    </row>
    <row r="11" spans="1:6" ht="25.5">
      <c r="A11" s="32" t="s">
        <v>203</v>
      </c>
      <c r="B11" s="29" t="s">
        <v>202</v>
      </c>
      <c r="C11" s="27">
        <v>24737</v>
      </c>
      <c r="D11" s="27">
        <v>13002.084710000001</v>
      </c>
      <c r="E11" s="27">
        <f t="shared" si="0"/>
        <v>52.56128354287101</v>
      </c>
      <c r="F11" s="27">
        <f t="shared" si="1"/>
        <v>-11734.915289999999</v>
      </c>
    </row>
    <row r="12" spans="1:6" ht="12.75">
      <c r="A12" s="32" t="s">
        <v>205</v>
      </c>
      <c r="B12" s="27" t="s">
        <v>204</v>
      </c>
      <c r="C12" s="27">
        <v>27</v>
      </c>
      <c r="D12" s="27">
        <v>16.94307</v>
      </c>
      <c r="E12" s="27">
        <f t="shared" si="0"/>
        <v>62.752111111111105</v>
      </c>
      <c r="F12" s="27">
        <f t="shared" si="1"/>
        <v>-10.056930000000001</v>
      </c>
    </row>
    <row r="13" spans="1:6" ht="12.75">
      <c r="A13" s="32" t="s">
        <v>207</v>
      </c>
      <c r="B13" s="27" t="s">
        <v>206</v>
      </c>
      <c r="C13" s="27">
        <v>120</v>
      </c>
      <c r="D13" s="27">
        <v>79.03899</v>
      </c>
      <c r="E13" s="27">
        <f t="shared" si="0"/>
        <v>65.865825</v>
      </c>
      <c r="F13" s="27">
        <f t="shared" si="1"/>
        <v>-40.96101</v>
      </c>
    </row>
    <row r="14" spans="1:6" ht="25.5">
      <c r="A14" s="32" t="s">
        <v>209</v>
      </c>
      <c r="B14" s="29" t="s">
        <v>208</v>
      </c>
      <c r="C14" s="27">
        <v>1969</v>
      </c>
      <c r="D14" s="27">
        <v>594.92691</v>
      </c>
      <c r="E14" s="27">
        <f t="shared" si="0"/>
        <v>30.214672930421532</v>
      </c>
      <c r="F14" s="27">
        <f t="shared" si="1"/>
        <v>-1374.0730899999999</v>
      </c>
    </row>
    <row r="15" spans="1:6" ht="12.75">
      <c r="A15" s="32" t="s">
        <v>211</v>
      </c>
      <c r="B15" s="27" t="s">
        <v>210</v>
      </c>
      <c r="C15" s="27">
        <v>45996</v>
      </c>
      <c r="D15" s="27">
        <v>4796.66295</v>
      </c>
      <c r="E15" s="27">
        <f t="shared" si="0"/>
        <v>10.428434972606313</v>
      </c>
      <c r="F15" s="27">
        <f t="shared" si="1"/>
        <v>-41199.33705</v>
      </c>
    </row>
    <row r="16" spans="1:6" ht="12.75">
      <c r="A16" s="32" t="s">
        <v>213</v>
      </c>
      <c r="B16" s="27" t="s">
        <v>212</v>
      </c>
      <c r="C16" s="27">
        <v>4432</v>
      </c>
      <c r="D16" s="27">
        <v>53.40267</v>
      </c>
      <c r="E16" s="27">
        <f t="shared" si="0"/>
        <v>1.2049338898916968</v>
      </c>
      <c r="F16" s="27">
        <f t="shared" si="1"/>
        <v>-4378.59733</v>
      </c>
    </row>
    <row r="17" spans="1:6" ht="12.75">
      <c r="A17" s="32" t="s">
        <v>215</v>
      </c>
      <c r="B17" s="27" t="s">
        <v>214</v>
      </c>
      <c r="C17" s="27">
        <v>19269</v>
      </c>
      <c r="D17" s="27">
        <v>1265.2043600000002</v>
      </c>
      <c r="E17" s="27">
        <f t="shared" si="0"/>
        <v>6.566009445222898</v>
      </c>
      <c r="F17" s="27">
        <f t="shared" si="1"/>
        <v>-18003.79564</v>
      </c>
    </row>
    <row r="18" spans="1:6" ht="12.75">
      <c r="A18" s="32" t="s">
        <v>217</v>
      </c>
      <c r="B18" s="27" t="s">
        <v>216</v>
      </c>
      <c r="C18" s="27">
        <v>22295</v>
      </c>
      <c r="D18" s="27">
        <v>3478.05592</v>
      </c>
      <c r="E18" s="27">
        <f t="shared" si="0"/>
        <v>15.60016111235703</v>
      </c>
      <c r="F18" s="27">
        <f t="shared" si="1"/>
        <v>-18816.94408</v>
      </c>
    </row>
    <row r="19" spans="1:6" ht="25.5">
      <c r="A19" s="32" t="s">
        <v>219</v>
      </c>
      <c r="B19" s="29" t="s">
        <v>218</v>
      </c>
      <c r="C19" s="27">
        <v>5427</v>
      </c>
      <c r="D19" s="27">
        <v>1871.53415</v>
      </c>
      <c r="E19" s="27">
        <f t="shared" si="0"/>
        <v>34.48561175603464</v>
      </c>
      <c r="F19" s="27">
        <f t="shared" si="1"/>
        <v>-3555.46585</v>
      </c>
    </row>
    <row r="20" spans="1:6" ht="12.75">
      <c r="A20" s="32" t="s">
        <v>221</v>
      </c>
      <c r="B20" s="27" t="s">
        <v>220</v>
      </c>
      <c r="C20" s="27">
        <v>5427</v>
      </c>
      <c r="D20" s="27">
        <v>1871.53415</v>
      </c>
      <c r="E20" s="27">
        <f t="shared" si="0"/>
        <v>34.48561175603464</v>
      </c>
      <c r="F20" s="27">
        <f t="shared" si="1"/>
        <v>-3555.46585</v>
      </c>
    </row>
    <row r="21" spans="1:6" ht="12.75">
      <c r="A21" s="32" t="s">
        <v>223</v>
      </c>
      <c r="B21" s="27" t="s">
        <v>222</v>
      </c>
      <c r="C21" s="27">
        <v>653</v>
      </c>
      <c r="D21" s="27">
        <v>305.95761</v>
      </c>
      <c r="E21" s="27">
        <f t="shared" si="0"/>
        <v>46.854151607963246</v>
      </c>
      <c r="F21" s="27">
        <f t="shared" si="1"/>
        <v>-347.04239</v>
      </c>
    </row>
    <row r="22" spans="1:6" ht="25.5">
      <c r="A22" s="32" t="s">
        <v>225</v>
      </c>
      <c r="B22" s="29" t="s">
        <v>224</v>
      </c>
      <c r="C22" s="27">
        <v>17890.062</v>
      </c>
      <c r="D22" s="27">
        <v>5058.101769999999</v>
      </c>
      <c r="E22" s="27">
        <f t="shared" si="0"/>
        <v>28.27324896917629</v>
      </c>
      <c r="F22" s="27">
        <f t="shared" si="1"/>
        <v>-12831.960230000002</v>
      </c>
    </row>
    <row r="23" spans="1:6" ht="12.75">
      <c r="A23" s="32" t="s">
        <v>227</v>
      </c>
      <c r="B23" s="27" t="s">
        <v>226</v>
      </c>
      <c r="C23" s="27">
        <v>2471</v>
      </c>
      <c r="D23" s="27">
        <v>1194.54285</v>
      </c>
      <c r="E23" s="27">
        <f t="shared" si="0"/>
        <v>48.342486847430195</v>
      </c>
      <c r="F23" s="27">
        <f t="shared" si="1"/>
        <v>-1276.45715</v>
      </c>
    </row>
    <row r="24" spans="1:6" ht="25.5">
      <c r="A24" s="32" t="s">
        <v>229</v>
      </c>
      <c r="B24" s="29" t="s">
        <v>228</v>
      </c>
      <c r="C24" s="27">
        <v>6430</v>
      </c>
      <c r="D24" s="27">
        <v>3807.69427</v>
      </c>
      <c r="E24" s="27">
        <f t="shared" si="0"/>
        <v>59.21764027993779</v>
      </c>
      <c r="F24" s="27">
        <f t="shared" si="1"/>
        <v>-2622.30573</v>
      </c>
    </row>
    <row r="25" spans="1:6" ht="25.5">
      <c r="A25" s="32" t="s">
        <v>231</v>
      </c>
      <c r="B25" s="29" t="s">
        <v>230</v>
      </c>
      <c r="C25" s="27">
        <v>15189.2</v>
      </c>
      <c r="D25" s="27">
        <v>1557.33197</v>
      </c>
      <c r="E25" s="27">
        <f t="shared" si="0"/>
        <v>10.252890013957284</v>
      </c>
      <c r="F25" s="27">
        <f t="shared" si="1"/>
        <v>-13631.868030000001</v>
      </c>
    </row>
    <row r="26" spans="1:6" ht="12.75">
      <c r="A26" s="32" t="s">
        <v>233</v>
      </c>
      <c r="B26" s="27" t="s">
        <v>232</v>
      </c>
      <c r="C26" s="27">
        <v>801.5</v>
      </c>
      <c r="D26" s="27">
        <v>2992.04378</v>
      </c>
      <c r="E26" s="27">
        <f t="shared" si="0"/>
        <v>373.30552464129755</v>
      </c>
      <c r="F26" s="27">
        <f t="shared" si="1"/>
        <v>2190.54378</v>
      </c>
    </row>
    <row r="27" spans="1:6" ht="12.75">
      <c r="A27" s="33" t="s">
        <v>235</v>
      </c>
      <c r="B27" s="30" t="s">
        <v>234</v>
      </c>
      <c r="C27" s="30">
        <v>1347102.02218</v>
      </c>
      <c r="D27" s="30">
        <v>694164.9835900001</v>
      </c>
      <c r="E27" s="30">
        <f t="shared" si="0"/>
        <v>51.53024582849639</v>
      </c>
      <c r="F27" s="30">
        <f t="shared" si="1"/>
        <v>-652937.03859</v>
      </c>
    </row>
    <row r="28" spans="1:6" ht="25.5">
      <c r="A28" s="32" t="s">
        <v>237</v>
      </c>
      <c r="B28" s="29" t="s">
        <v>236</v>
      </c>
      <c r="C28" s="27">
        <v>1349455.0126800002</v>
      </c>
      <c r="D28" s="27">
        <v>694901.8382</v>
      </c>
      <c r="E28" s="27">
        <f t="shared" si="0"/>
        <v>51.49499847497205</v>
      </c>
      <c r="F28" s="27">
        <f t="shared" si="1"/>
        <v>-654553.1744800002</v>
      </c>
    </row>
    <row r="29" spans="1:6" ht="12.75">
      <c r="A29" s="32" t="s">
        <v>239</v>
      </c>
      <c r="B29" s="27" t="s">
        <v>238</v>
      </c>
      <c r="C29" s="27">
        <v>493742</v>
      </c>
      <c r="D29" s="27">
        <v>288319.43799</v>
      </c>
      <c r="E29" s="27">
        <f t="shared" si="0"/>
        <v>58.39475636871079</v>
      </c>
      <c r="F29" s="27">
        <f t="shared" si="1"/>
        <v>-205422.56201</v>
      </c>
    </row>
    <row r="30" spans="1:6" ht="25.5">
      <c r="A30" s="32" t="s">
        <v>241</v>
      </c>
      <c r="B30" s="29" t="s">
        <v>240</v>
      </c>
      <c r="C30" s="27">
        <v>291858.51268</v>
      </c>
      <c r="D30" s="27">
        <v>49672.86759</v>
      </c>
      <c r="E30" s="27">
        <f t="shared" si="0"/>
        <v>17.019502749423797</v>
      </c>
      <c r="F30" s="27">
        <f t="shared" si="1"/>
        <v>-242185.64508999998</v>
      </c>
    </row>
    <row r="31" spans="1:6" ht="12.75">
      <c r="A31" s="32" t="s">
        <v>243</v>
      </c>
      <c r="B31" s="27" t="s">
        <v>242</v>
      </c>
      <c r="C31" s="27">
        <v>532331.8</v>
      </c>
      <c r="D31" s="27">
        <v>344061.41982</v>
      </c>
      <c r="E31" s="27">
        <f t="shared" si="0"/>
        <v>64.63288870212149</v>
      </c>
      <c r="F31" s="27">
        <f t="shared" si="1"/>
        <v>-188270.38018000004</v>
      </c>
    </row>
    <row r="32" spans="1:6" ht="12.75">
      <c r="A32" s="32" t="s">
        <v>245</v>
      </c>
      <c r="B32" s="27" t="s">
        <v>244</v>
      </c>
      <c r="C32" s="27">
        <v>31522.7</v>
      </c>
      <c r="D32" s="27">
        <v>12848.1128</v>
      </c>
      <c r="E32" s="27">
        <f t="shared" si="0"/>
        <v>40.75828783701903</v>
      </c>
      <c r="F32" s="27">
        <f t="shared" si="1"/>
        <v>-18674.5872</v>
      </c>
    </row>
    <row r="33" spans="1:6" ht="12.75">
      <c r="A33" s="32" t="s">
        <v>247</v>
      </c>
      <c r="B33" s="27" t="s">
        <v>246</v>
      </c>
      <c r="C33" s="27">
        <v>530.1128299999999</v>
      </c>
      <c r="D33" s="27">
        <v>2017.58283</v>
      </c>
      <c r="E33" s="27">
        <f t="shared" si="0"/>
        <v>380.59498201543255</v>
      </c>
      <c r="F33" s="27">
        <f t="shared" si="1"/>
        <v>1487.4700000000003</v>
      </c>
    </row>
    <row r="34" spans="1:6" ht="51">
      <c r="A34" s="32" t="s">
        <v>249</v>
      </c>
      <c r="B34" s="29" t="s">
        <v>248</v>
      </c>
      <c r="C34" s="27">
        <v>1756.29</v>
      </c>
      <c r="D34" s="27">
        <v>1756.29</v>
      </c>
      <c r="E34" s="27">
        <f t="shared" si="0"/>
        <v>100</v>
      </c>
      <c r="F34" s="27">
        <f t="shared" si="1"/>
        <v>0</v>
      </c>
    </row>
    <row r="35" spans="1:6" ht="38.25">
      <c r="A35" s="32" t="s">
        <v>251</v>
      </c>
      <c r="B35" s="29" t="s">
        <v>250</v>
      </c>
      <c r="C35" s="27">
        <v>-4639.39333</v>
      </c>
      <c r="D35" s="27">
        <v>-4510.727440000001</v>
      </c>
      <c r="E35" s="27">
        <f t="shared" si="0"/>
        <v>97.22666562526615</v>
      </c>
      <c r="F35" s="27">
        <f t="shared" si="1"/>
        <v>128.6658899999993</v>
      </c>
    </row>
    <row r="36" spans="1:6" ht="12.75">
      <c r="A36" s="33" t="s">
        <v>189</v>
      </c>
      <c r="B36" s="30" t="s">
        <v>188</v>
      </c>
      <c r="C36" s="30">
        <v>1781963.78418</v>
      </c>
      <c r="D36" s="30">
        <v>837421.07449</v>
      </c>
      <c r="E36" s="30">
        <f t="shared" si="0"/>
        <v>46.99428136107453</v>
      </c>
      <c r="F36" s="30">
        <f t="shared" si="1"/>
        <v>-944542.7096899999</v>
      </c>
    </row>
  </sheetData>
  <sheetProtection/>
  <mergeCells count="2">
    <mergeCell ref="A1:F1"/>
    <mergeCell ref="A2:F2"/>
  </mergeCells>
  <printOptions horizontalCentered="1"/>
  <pageMargins left="0.984251968503937" right="0.1968503937007874" top="0.7874015748031497" bottom="0.7874015748031497" header="0.31496062992125984" footer="0.31496062992125984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tabSelected="1" view="pageBreakPreview" zoomScale="60" zoomScalePageLayoutView="0" workbookViewId="0" topLeftCell="A1">
      <pane ySplit="2" topLeftCell="A3" activePane="bottomLeft" state="frozen"/>
      <selection pane="topLeft" activeCell="A1" sqref="A1"/>
      <selection pane="bottomLeft" activeCell="D68" sqref="D68"/>
    </sheetView>
  </sheetViews>
  <sheetFormatPr defaultColWidth="9.00390625" defaultRowHeight="12.75"/>
  <cols>
    <col min="1" max="1" width="5.875" style="1" customWidth="1"/>
    <col min="2" max="2" width="68.875" style="1" customWidth="1"/>
    <col min="3" max="3" width="11.625" style="13" customWidth="1"/>
    <col min="4" max="4" width="12.625" style="13" customWidth="1"/>
    <col min="5" max="5" width="9.25390625" style="0" bestFit="1" customWidth="1"/>
    <col min="6" max="6" width="11.25390625" style="0" bestFit="1" customWidth="1"/>
  </cols>
  <sheetData>
    <row r="1" spans="1:6" ht="41.25" customHeight="1">
      <c r="A1" s="34" t="s">
        <v>365</v>
      </c>
      <c r="B1" s="35" t="s">
        <v>140</v>
      </c>
      <c r="C1" s="36" t="s">
        <v>366</v>
      </c>
      <c r="D1" s="35" t="s">
        <v>367</v>
      </c>
      <c r="E1" s="37" t="s">
        <v>368</v>
      </c>
      <c r="F1" s="38" t="s">
        <v>369</v>
      </c>
    </row>
    <row r="2" spans="1:6" ht="13.5" thickBot="1">
      <c r="A2" s="39" t="s">
        <v>6</v>
      </c>
      <c r="B2" s="40" t="s">
        <v>7</v>
      </c>
      <c r="C2" s="41" t="s">
        <v>8</v>
      </c>
      <c r="D2" s="41" t="s">
        <v>9</v>
      </c>
      <c r="E2" s="42" t="s">
        <v>10</v>
      </c>
      <c r="F2" s="43" t="s">
        <v>11</v>
      </c>
    </row>
    <row r="3" spans="1:6" ht="12.75">
      <c r="A3" s="31" t="s">
        <v>255</v>
      </c>
      <c r="B3" s="28" t="s">
        <v>254</v>
      </c>
      <c r="C3" s="28">
        <v>147447.38659</v>
      </c>
      <c r="D3" s="28">
        <v>51411.80897</v>
      </c>
      <c r="E3" s="28">
        <f>D3/C3*100</f>
        <v>34.86790112662925</v>
      </c>
      <c r="F3" s="28">
        <f>D3-C3</f>
        <v>-96035.57762000001</v>
      </c>
    </row>
    <row r="4" spans="1:6" ht="25.5">
      <c r="A4" s="32" t="s">
        <v>257</v>
      </c>
      <c r="B4" s="29" t="s">
        <v>256</v>
      </c>
      <c r="C4" s="27">
        <v>1232.91893</v>
      </c>
      <c r="D4" s="27">
        <v>45.977</v>
      </c>
      <c r="E4" s="27">
        <f aca="true" t="shared" si="0" ref="E4:E57">D4/C4*100</f>
        <v>3.7291178585440323</v>
      </c>
      <c r="F4" s="27">
        <f aca="true" t="shared" si="1" ref="F4:F57">D4-C4</f>
        <v>-1186.94193</v>
      </c>
    </row>
    <row r="5" spans="1:6" ht="38.25">
      <c r="A5" s="32" t="s">
        <v>259</v>
      </c>
      <c r="B5" s="29" t="s">
        <v>258</v>
      </c>
      <c r="C5" s="27">
        <v>289.1</v>
      </c>
      <c r="D5" s="27">
        <v>75.06160000000001</v>
      </c>
      <c r="E5" s="27">
        <f t="shared" si="0"/>
        <v>25.963887928052582</v>
      </c>
      <c r="F5" s="27">
        <f t="shared" si="1"/>
        <v>-214.03840000000002</v>
      </c>
    </row>
    <row r="6" spans="1:6" ht="38.25">
      <c r="A6" s="32" t="s">
        <v>261</v>
      </c>
      <c r="B6" s="29" t="s">
        <v>260</v>
      </c>
      <c r="C6" s="27">
        <v>61111.21796</v>
      </c>
      <c r="D6" s="27">
        <v>21101.068620000002</v>
      </c>
      <c r="E6" s="27">
        <f t="shared" si="0"/>
        <v>34.528961006490796</v>
      </c>
      <c r="F6" s="27">
        <f t="shared" si="1"/>
        <v>-40010.14934</v>
      </c>
    </row>
    <row r="7" spans="1:6" ht="12.75">
      <c r="A7" s="32" t="s">
        <v>263</v>
      </c>
      <c r="B7" s="27" t="s">
        <v>262</v>
      </c>
      <c r="C7" s="27">
        <v>0.7</v>
      </c>
      <c r="D7" s="27">
        <v>0.7</v>
      </c>
      <c r="E7" s="27">
        <f t="shared" si="0"/>
        <v>100</v>
      </c>
      <c r="F7" s="27">
        <f t="shared" si="1"/>
        <v>0</v>
      </c>
    </row>
    <row r="8" spans="1:6" ht="25.5">
      <c r="A8" s="32" t="s">
        <v>265</v>
      </c>
      <c r="B8" s="29" t="s">
        <v>264</v>
      </c>
      <c r="C8" s="27">
        <v>26124.8</v>
      </c>
      <c r="D8" s="27">
        <v>8267.5923</v>
      </c>
      <c r="E8" s="27">
        <f t="shared" si="0"/>
        <v>31.646528585864775</v>
      </c>
      <c r="F8" s="27">
        <f t="shared" si="1"/>
        <v>-17857.2077</v>
      </c>
    </row>
    <row r="9" spans="1:6" ht="12.75">
      <c r="A9" s="32" t="s">
        <v>267</v>
      </c>
      <c r="B9" s="27" t="s">
        <v>266</v>
      </c>
      <c r="C9" s="27">
        <v>238.15338</v>
      </c>
      <c r="D9" s="27">
        <v>0</v>
      </c>
      <c r="E9" s="27">
        <f t="shared" si="0"/>
        <v>0</v>
      </c>
      <c r="F9" s="27">
        <f t="shared" si="1"/>
        <v>-238.15338</v>
      </c>
    </row>
    <row r="10" spans="1:6" ht="12.75">
      <c r="A10" s="32" t="s">
        <v>269</v>
      </c>
      <c r="B10" s="27" t="s">
        <v>268</v>
      </c>
      <c r="C10" s="27">
        <v>1181</v>
      </c>
      <c r="D10" s="27">
        <v>0</v>
      </c>
      <c r="E10" s="27">
        <f t="shared" si="0"/>
        <v>0</v>
      </c>
      <c r="F10" s="27">
        <f t="shared" si="1"/>
        <v>-1181</v>
      </c>
    </row>
    <row r="11" spans="1:6" ht="12.75">
      <c r="A11" s="32" t="s">
        <v>271</v>
      </c>
      <c r="B11" s="27" t="s">
        <v>270</v>
      </c>
      <c r="C11" s="27">
        <v>57269.49632</v>
      </c>
      <c r="D11" s="27">
        <v>21921.40945</v>
      </c>
      <c r="E11" s="27">
        <f t="shared" si="0"/>
        <v>38.27763619137065</v>
      </c>
      <c r="F11" s="27">
        <f t="shared" si="1"/>
        <v>-35348.08687</v>
      </c>
    </row>
    <row r="12" spans="1:6" ht="12.75">
      <c r="A12" s="33" t="s">
        <v>273</v>
      </c>
      <c r="B12" s="30" t="s">
        <v>272</v>
      </c>
      <c r="C12" s="30">
        <v>3619.7</v>
      </c>
      <c r="D12" s="30">
        <v>1193.36958</v>
      </c>
      <c r="E12" s="30">
        <f t="shared" si="0"/>
        <v>32.968742713484545</v>
      </c>
      <c r="F12" s="30">
        <f t="shared" si="1"/>
        <v>-2426.33042</v>
      </c>
    </row>
    <row r="13" spans="1:6" ht="12.75">
      <c r="A13" s="32" t="s">
        <v>275</v>
      </c>
      <c r="B13" s="27" t="s">
        <v>274</v>
      </c>
      <c r="C13" s="27">
        <v>3619.7</v>
      </c>
      <c r="D13" s="27">
        <v>1193.36958</v>
      </c>
      <c r="E13" s="27">
        <f t="shared" si="0"/>
        <v>32.968742713484545</v>
      </c>
      <c r="F13" s="27">
        <f t="shared" si="1"/>
        <v>-2426.33042</v>
      </c>
    </row>
    <row r="14" spans="1:6" ht="25.5">
      <c r="A14" s="33" t="s">
        <v>277</v>
      </c>
      <c r="B14" s="44" t="s">
        <v>276</v>
      </c>
      <c r="C14" s="30">
        <v>24116.024</v>
      </c>
      <c r="D14" s="30">
        <v>8011.91289</v>
      </c>
      <c r="E14" s="30">
        <f t="shared" si="0"/>
        <v>33.222362401032605</v>
      </c>
      <c r="F14" s="30">
        <f t="shared" si="1"/>
        <v>-16104.111110000002</v>
      </c>
    </row>
    <row r="15" spans="1:6" ht="12.75">
      <c r="A15" s="32" t="s">
        <v>279</v>
      </c>
      <c r="B15" s="27" t="s">
        <v>278</v>
      </c>
      <c r="C15" s="27">
        <v>2214</v>
      </c>
      <c r="D15" s="27">
        <v>795</v>
      </c>
      <c r="E15" s="27">
        <f t="shared" si="0"/>
        <v>35.90785907859079</v>
      </c>
      <c r="F15" s="27">
        <f t="shared" si="1"/>
        <v>-1419</v>
      </c>
    </row>
    <row r="16" spans="1:6" ht="25.5">
      <c r="A16" s="32" t="s">
        <v>281</v>
      </c>
      <c r="B16" s="29" t="s">
        <v>280</v>
      </c>
      <c r="C16" s="27">
        <v>20694.024</v>
      </c>
      <c r="D16" s="27">
        <v>6430.68189</v>
      </c>
      <c r="E16" s="27">
        <f t="shared" si="0"/>
        <v>31.075067323783905</v>
      </c>
      <c r="F16" s="27">
        <f t="shared" si="1"/>
        <v>-14263.342110000001</v>
      </c>
    </row>
    <row r="17" spans="1:6" ht="25.5">
      <c r="A17" s="32" t="s">
        <v>283</v>
      </c>
      <c r="B17" s="29" t="s">
        <v>282</v>
      </c>
      <c r="C17" s="27">
        <v>1208</v>
      </c>
      <c r="D17" s="27">
        <v>786.231</v>
      </c>
      <c r="E17" s="27">
        <f t="shared" si="0"/>
        <v>65.0853476821192</v>
      </c>
      <c r="F17" s="27">
        <f t="shared" si="1"/>
        <v>-421.769</v>
      </c>
    </row>
    <row r="18" spans="1:6" ht="12.75">
      <c r="A18" s="33" t="s">
        <v>285</v>
      </c>
      <c r="B18" s="30" t="s">
        <v>284</v>
      </c>
      <c r="C18" s="30">
        <v>231078.6595</v>
      </c>
      <c r="D18" s="30">
        <v>36762.173740000006</v>
      </c>
      <c r="E18" s="30">
        <f t="shared" si="0"/>
        <v>15.908943655612648</v>
      </c>
      <c r="F18" s="30">
        <f t="shared" si="1"/>
        <v>-194316.48576</v>
      </c>
    </row>
    <row r="19" spans="1:6" ht="12.75">
      <c r="A19" s="32" t="s">
        <v>287</v>
      </c>
      <c r="B19" s="27" t="s">
        <v>286</v>
      </c>
      <c r="C19" s="27">
        <v>23.7</v>
      </c>
      <c r="D19" s="27">
        <v>0</v>
      </c>
      <c r="E19" s="27">
        <f t="shared" si="0"/>
        <v>0</v>
      </c>
      <c r="F19" s="27">
        <f t="shared" si="1"/>
        <v>-23.7</v>
      </c>
    </row>
    <row r="20" spans="1:6" ht="12.75">
      <c r="A20" s="32" t="s">
        <v>289</v>
      </c>
      <c r="B20" s="27" t="s">
        <v>288</v>
      </c>
      <c r="C20" s="27">
        <v>8700</v>
      </c>
      <c r="D20" s="27">
        <v>2574.757</v>
      </c>
      <c r="E20" s="27">
        <f t="shared" si="0"/>
        <v>29.594908045977014</v>
      </c>
      <c r="F20" s="27">
        <f t="shared" si="1"/>
        <v>-6125.243</v>
      </c>
    </row>
    <row r="21" spans="1:6" ht="12.75">
      <c r="A21" s="32" t="s">
        <v>291</v>
      </c>
      <c r="B21" s="27" t="s">
        <v>290</v>
      </c>
      <c r="C21" s="27">
        <v>187841.5</v>
      </c>
      <c r="D21" s="27">
        <v>22337.074989999997</v>
      </c>
      <c r="E21" s="27">
        <f t="shared" si="0"/>
        <v>11.891448370035373</v>
      </c>
      <c r="F21" s="27">
        <f t="shared" si="1"/>
        <v>-165504.42501</v>
      </c>
    </row>
    <row r="22" spans="1:6" ht="12.75">
      <c r="A22" s="32" t="s">
        <v>293</v>
      </c>
      <c r="B22" s="27" t="s">
        <v>292</v>
      </c>
      <c r="C22" s="27">
        <v>1346.2184</v>
      </c>
      <c r="D22" s="27">
        <v>540.94452</v>
      </c>
      <c r="E22" s="27">
        <f t="shared" si="0"/>
        <v>40.18252313294782</v>
      </c>
      <c r="F22" s="27">
        <f t="shared" si="1"/>
        <v>-805.27388</v>
      </c>
    </row>
    <row r="23" spans="1:6" ht="12.75">
      <c r="A23" s="32" t="s">
        <v>295</v>
      </c>
      <c r="B23" s="27" t="s">
        <v>294</v>
      </c>
      <c r="C23" s="27">
        <v>33167.2411</v>
      </c>
      <c r="D23" s="27">
        <v>11309.39723</v>
      </c>
      <c r="E23" s="27">
        <f t="shared" si="0"/>
        <v>34.09809455028805</v>
      </c>
      <c r="F23" s="27">
        <f t="shared" si="1"/>
        <v>-21857.843869999997</v>
      </c>
    </row>
    <row r="24" spans="1:6" ht="12.75">
      <c r="A24" s="33" t="s">
        <v>297</v>
      </c>
      <c r="B24" s="30" t="s">
        <v>296</v>
      </c>
      <c r="C24" s="30">
        <v>98204.71022</v>
      </c>
      <c r="D24" s="30">
        <v>33609.75168</v>
      </c>
      <c r="E24" s="30">
        <f t="shared" si="0"/>
        <v>34.22417479233615</v>
      </c>
      <c r="F24" s="30">
        <f t="shared" si="1"/>
        <v>-64594.95853999999</v>
      </c>
    </row>
    <row r="25" spans="1:6" ht="12.75">
      <c r="A25" s="32" t="s">
        <v>299</v>
      </c>
      <c r="B25" s="27" t="s">
        <v>298</v>
      </c>
      <c r="C25" s="27">
        <v>33328.92277</v>
      </c>
      <c r="D25" s="27">
        <v>8133.6159800000005</v>
      </c>
      <c r="E25" s="27">
        <f t="shared" si="0"/>
        <v>24.404077011817567</v>
      </c>
      <c r="F25" s="27">
        <f t="shared" si="1"/>
        <v>-25195.306789999995</v>
      </c>
    </row>
    <row r="26" spans="1:6" ht="12.75">
      <c r="A26" s="32" t="s">
        <v>301</v>
      </c>
      <c r="B26" s="27" t="s">
        <v>300</v>
      </c>
      <c r="C26" s="27">
        <v>11368.57091</v>
      </c>
      <c r="D26" s="27">
        <v>419.99062</v>
      </c>
      <c r="E26" s="27">
        <f t="shared" si="0"/>
        <v>3.6943132371243657</v>
      </c>
      <c r="F26" s="27">
        <f t="shared" si="1"/>
        <v>-10948.58029</v>
      </c>
    </row>
    <row r="27" spans="1:6" ht="12.75">
      <c r="A27" s="32" t="s">
        <v>303</v>
      </c>
      <c r="B27" s="27" t="s">
        <v>302</v>
      </c>
      <c r="C27" s="27">
        <v>17816.998199999998</v>
      </c>
      <c r="D27" s="27">
        <v>10019.875109999999</v>
      </c>
      <c r="E27" s="27">
        <f t="shared" si="0"/>
        <v>56.23772869887813</v>
      </c>
      <c r="F27" s="27">
        <f t="shared" si="1"/>
        <v>-7797.123089999999</v>
      </c>
    </row>
    <row r="28" spans="1:6" ht="12.75">
      <c r="A28" s="32" t="s">
        <v>305</v>
      </c>
      <c r="B28" s="27" t="s">
        <v>304</v>
      </c>
      <c r="C28" s="27">
        <v>35690.21834000001</v>
      </c>
      <c r="D28" s="27">
        <v>15036.269970000001</v>
      </c>
      <c r="E28" s="27">
        <f t="shared" si="0"/>
        <v>42.12994671749604</v>
      </c>
      <c r="F28" s="27">
        <f t="shared" si="1"/>
        <v>-20653.948370000006</v>
      </c>
    </row>
    <row r="29" spans="1:6" ht="12.75">
      <c r="A29" s="33" t="s">
        <v>307</v>
      </c>
      <c r="B29" s="30" t="s">
        <v>306</v>
      </c>
      <c r="C29" s="30">
        <v>9439.309039999998</v>
      </c>
      <c r="D29" s="30">
        <v>0</v>
      </c>
      <c r="E29" s="30">
        <f t="shared" si="0"/>
        <v>0</v>
      </c>
      <c r="F29" s="30">
        <f t="shared" si="1"/>
        <v>-9439.309039999998</v>
      </c>
    </row>
    <row r="30" spans="1:6" ht="12.75">
      <c r="A30" s="32" t="s">
        <v>309</v>
      </c>
      <c r="B30" s="27" t="s">
        <v>308</v>
      </c>
      <c r="C30" s="27">
        <v>9439.309039999998</v>
      </c>
      <c r="D30" s="27">
        <v>0</v>
      </c>
      <c r="E30" s="27">
        <f t="shared" si="0"/>
        <v>0</v>
      </c>
      <c r="F30" s="27">
        <f t="shared" si="1"/>
        <v>-9439.309039999998</v>
      </c>
    </row>
    <row r="31" spans="1:6" ht="12.75">
      <c r="A31" s="33" t="s">
        <v>311</v>
      </c>
      <c r="B31" s="30" t="s">
        <v>310</v>
      </c>
      <c r="C31" s="30">
        <v>1025809.7367</v>
      </c>
      <c r="D31" s="30">
        <v>432409.65106</v>
      </c>
      <c r="E31" s="30">
        <f t="shared" si="0"/>
        <v>42.15300709184622</v>
      </c>
      <c r="F31" s="30">
        <f t="shared" si="1"/>
        <v>-593400.08564</v>
      </c>
    </row>
    <row r="32" spans="1:6" ht="12.75">
      <c r="A32" s="32" t="s">
        <v>313</v>
      </c>
      <c r="B32" s="27" t="s">
        <v>312</v>
      </c>
      <c r="C32" s="27">
        <v>189718.176</v>
      </c>
      <c r="D32" s="27">
        <v>88036.01522</v>
      </c>
      <c r="E32" s="27">
        <f t="shared" si="0"/>
        <v>46.4035745420618</v>
      </c>
      <c r="F32" s="27">
        <f t="shared" si="1"/>
        <v>-101682.16078</v>
      </c>
    </row>
    <row r="33" spans="1:6" ht="12.75">
      <c r="A33" s="32" t="s">
        <v>315</v>
      </c>
      <c r="B33" s="27" t="s">
        <v>314</v>
      </c>
      <c r="C33" s="27">
        <v>633310.5717000001</v>
      </c>
      <c r="D33" s="27">
        <v>271061.35223</v>
      </c>
      <c r="E33" s="27">
        <f t="shared" si="0"/>
        <v>42.80069911076774</v>
      </c>
      <c r="F33" s="27">
        <f t="shared" si="1"/>
        <v>-362249.21947000007</v>
      </c>
    </row>
    <row r="34" spans="1:6" ht="12.75">
      <c r="A34" s="32" t="s">
        <v>317</v>
      </c>
      <c r="B34" s="27" t="s">
        <v>316</v>
      </c>
      <c r="C34" s="27">
        <v>37827.9</v>
      </c>
      <c r="D34" s="27">
        <v>14927.74452</v>
      </c>
      <c r="E34" s="27">
        <f t="shared" si="0"/>
        <v>39.46226071233138</v>
      </c>
      <c r="F34" s="27">
        <f t="shared" si="1"/>
        <v>-22900.15548</v>
      </c>
    </row>
    <row r="35" spans="1:6" ht="12.75">
      <c r="A35" s="32" t="s">
        <v>319</v>
      </c>
      <c r="B35" s="27" t="s">
        <v>318</v>
      </c>
      <c r="C35" s="27">
        <v>50</v>
      </c>
      <c r="D35" s="27">
        <v>0</v>
      </c>
      <c r="E35" s="27">
        <f t="shared" si="0"/>
        <v>0</v>
      </c>
      <c r="F35" s="27">
        <f t="shared" si="1"/>
        <v>-50</v>
      </c>
    </row>
    <row r="36" spans="1:6" ht="12.75">
      <c r="A36" s="32" t="s">
        <v>321</v>
      </c>
      <c r="B36" s="27" t="s">
        <v>320</v>
      </c>
      <c r="C36" s="27">
        <v>488.5</v>
      </c>
      <c r="D36" s="27">
        <v>78.39005999999999</v>
      </c>
      <c r="E36" s="27">
        <f t="shared" si="0"/>
        <v>16.04709518935517</v>
      </c>
      <c r="F36" s="27">
        <f t="shared" si="1"/>
        <v>-410.10994</v>
      </c>
    </row>
    <row r="37" spans="1:6" ht="12.75">
      <c r="A37" s="32" t="s">
        <v>323</v>
      </c>
      <c r="B37" s="27" t="s">
        <v>322</v>
      </c>
      <c r="C37" s="27">
        <v>164414.589</v>
      </c>
      <c r="D37" s="27">
        <v>58306.14903</v>
      </c>
      <c r="E37" s="27">
        <f t="shared" si="0"/>
        <v>35.46288038344335</v>
      </c>
      <c r="F37" s="27">
        <f t="shared" si="1"/>
        <v>-106108.43997</v>
      </c>
    </row>
    <row r="38" spans="1:6" ht="12.75">
      <c r="A38" s="33" t="s">
        <v>325</v>
      </c>
      <c r="B38" s="30" t="s">
        <v>324</v>
      </c>
      <c r="C38" s="30">
        <v>204772.17578999998</v>
      </c>
      <c r="D38" s="30">
        <v>80384.59833</v>
      </c>
      <c r="E38" s="30">
        <f t="shared" si="0"/>
        <v>39.25562543830995</v>
      </c>
      <c r="F38" s="30">
        <f t="shared" si="1"/>
        <v>-124387.57745999999</v>
      </c>
    </row>
    <row r="39" spans="1:6" ht="12.75">
      <c r="A39" s="32" t="s">
        <v>327</v>
      </c>
      <c r="B39" s="27" t="s">
        <v>326</v>
      </c>
      <c r="C39" s="27">
        <v>160265.54579</v>
      </c>
      <c r="D39" s="27">
        <v>64000.32732</v>
      </c>
      <c r="E39" s="27">
        <f t="shared" si="0"/>
        <v>39.93392778499082</v>
      </c>
      <c r="F39" s="27">
        <f t="shared" si="1"/>
        <v>-96265.21847</v>
      </c>
    </row>
    <row r="40" spans="1:6" ht="12.75">
      <c r="A40" s="32" t="s">
        <v>329</v>
      </c>
      <c r="B40" s="27" t="s">
        <v>328</v>
      </c>
      <c r="C40" s="27">
        <v>44506.63</v>
      </c>
      <c r="D40" s="27">
        <v>16384.27101</v>
      </c>
      <c r="E40" s="27">
        <f t="shared" si="0"/>
        <v>36.813101800787884</v>
      </c>
      <c r="F40" s="27">
        <f t="shared" si="1"/>
        <v>-28122.358989999997</v>
      </c>
    </row>
    <row r="41" spans="1:6" ht="12.75">
      <c r="A41" s="33" t="s">
        <v>331</v>
      </c>
      <c r="B41" s="30" t="s">
        <v>330</v>
      </c>
      <c r="C41" s="30">
        <v>80683.42344</v>
      </c>
      <c r="D41" s="30">
        <v>35093.3134</v>
      </c>
      <c r="E41" s="30">
        <f t="shared" si="0"/>
        <v>43.49507235039059</v>
      </c>
      <c r="F41" s="30">
        <f t="shared" si="1"/>
        <v>-45590.11004</v>
      </c>
    </row>
    <row r="42" spans="1:6" ht="12.75">
      <c r="A42" s="32" t="s">
        <v>333</v>
      </c>
      <c r="B42" s="27" t="s">
        <v>332</v>
      </c>
      <c r="C42" s="27">
        <v>11665.9</v>
      </c>
      <c r="D42" s="27">
        <v>4637.28242</v>
      </c>
      <c r="E42" s="27">
        <f t="shared" si="0"/>
        <v>39.750747220531636</v>
      </c>
      <c r="F42" s="27">
        <f t="shared" si="1"/>
        <v>-7028.61758</v>
      </c>
    </row>
    <row r="43" spans="1:6" ht="12.75">
      <c r="A43" s="32" t="s">
        <v>335</v>
      </c>
      <c r="B43" s="27" t="s">
        <v>334</v>
      </c>
      <c r="C43" s="27">
        <v>12109.87368</v>
      </c>
      <c r="D43" s="27">
        <v>5748.2579000000005</v>
      </c>
      <c r="E43" s="27">
        <f t="shared" si="0"/>
        <v>47.46752981819708</v>
      </c>
      <c r="F43" s="27">
        <f t="shared" si="1"/>
        <v>-6361.61578</v>
      </c>
    </row>
    <row r="44" spans="1:6" ht="12.75">
      <c r="A44" s="32" t="s">
        <v>337</v>
      </c>
      <c r="B44" s="27" t="s">
        <v>336</v>
      </c>
      <c r="C44" s="27">
        <v>54243.14976</v>
      </c>
      <c r="D44" s="27">
        <v>23813.31127</v>
      </c>
      <c r="E44" s="27">
        <f t="shared" si="0"/>
        <v>43.90104810535988</v>
      </c>
      <c r="F44" s="27">
        <f t="shared" si="1"/>
        <v>-30429.838490000002</v>
      </c>
    </row>
    <row r="45" spans="1:6" ht="12.75">
      <c r="A45" s="32" t="s">
        <v>339</v>
      </c>
      <c r="B45" s="27" t="s">
        <v>338</v>
      </c>
      <c r="C45" s="27">
        <v>2664.5</v>
      </c>
      <c r="D45" s="27">
        <v>894.46181</v>
      </c>
      <c r="E45" s="27">
        <f t="shared" si="0"/>
        <v>33.56959316945018</v>
      </c>
      <c r="F45" s="27">
        <f t="shared" si="1"/>
        <v>-1770.03819</v>
      </c>
    </row>
    <row r="46" spans="1:6" ht="12.75">
      <c r="A46" s="33" t="s">
        <v>341</v>
      </c>
      <c r="B46" s="30" t="s">
        <v>340</v>
      </c>
      <c r="C46" s="30">
        <v>73047.7719</v>
      </c>
      <c r="D46" s="30">
        <v>11452.93026</v>
      </c>
      <c r="E46" s="30">
        <f t="shared" si="0"/>
        <v>15.678685279653271</v>
      </c>
      <c r="F46" s="30">
        <f t="shared" si="1"/>
        <v>-61594.841640000006</v>
      </c>
    </row>
    <row r="47" spans="1:6" ht="12.75">
      <c r="A47" s="32" t="s">
        <v>343</v>
      </c>
      <c r="B47" s="27" t="s">
        <v>342</v>
      </c>
      <c r="C47" s="27">
        <v>41609.1872</v>
      </c>
      <c r="D47" s="27">
        <v>4930.79007</v>
      </c>
      <c r="E47" s="27">
        <f t="shared" si="0"/>
        <v>11.850243664456872</v>
      </c>
      <c r="F47" s="27">
        <f t="shared" si="1"/>
        <v>-36678.39713</v>
      </c>
    </row>
    <row r="48" spans="1:6" ht="12.75">
      <c r="A48" s="32" t="s">
        <v>345</v>
      </c>
      <c r="B48" s="27" t="s">
        <v>344</v>
      </c>
      <c r="C48" s="27">
        <v>15972.134699999999</v>
      </c>
      <c r="D48" s="27">
        <v>541.69142</v>
      </c>
      <c r="E48" s="27">
        <f t="shared" si="0"/>
        <v>3.3914779093366905</v>
      </c>
      <c r="F48" s="27">
        <f t="shared" si="1"/>
        <v>-15430.44328</v>
      </c>
    </row>
    <row r="49" spans="1:6" ht="12.75">
      <c r="A49" s="32" t="s">
        <v>347</v>
      </c>
      <c r="B49" s="27" t="s">
        <v>346</v>
      </c>
      <c r="C49" s="27">
        <v>15466.45</v>
      </c>
      <c r="D49" s="27">
        <v>5980.44877</v>
      </c>
      <c r="E49" s="27">
        <f t="shared" si="0"/>
        <v>38.66723630826725</v>
      </c>
      <c r="F49" s="27">
        <f t="shared" si="1"/>
        <v>-9486.001230000002</v>
      </c>
    </row>
    <row r="50" spans="1:6" ht="12.75">
      <c r="A50" s="33" t="s">
        <v>349</v>
      </c>
      <c r="B50" s="30" t="s">
        <v>348</v>
      </c>
      <c r="C50" s="30">
        <v>38.68</v>
      </c>
      <c r="D50" s="30">
        <v>14.882</v>
      </c>
      <c r="E50" s="30">
        <f t="shared" si="0"/>
        <v>38.474663908996895</v>
      </c>
      <c r="F50" s="30">
        <f t="shared" si="1"/>
        <v>-23.798000000000002</v>
      </c>
    </row>
    <row r="51" spans="1:6" ht="12.75">
      <c r="A51" s="32" t="s">
        <v>351</v>
      </c>
      <c r="B51" s="27" t="s">
        <v>350</v>
      </c>
      <c r="C51" s="27">
        <v>38.68</v>
      </c>
      <c r="D51" s="27">
        <v>14.882</v>
      </c>
      <c r="E51" s="27">
        <f t="shared" si="0"/>
        <v>38.474663908996895</v>
      </c>
      <c r="F51" s="27">
        <f t="shared" si="1"/>
        <v>-23.798000000000002</v>
      </c>
    </row>
    <row r="52" spans="1:6" ht="12.75">
      <c r="A52" s="33" t="s">
        <v>353</v>
      </c>
      <c r="B52" s="30" t="s">
        <v>352</v>
      </c>
      <c r="C52" s="30">
        <v>7</v>
      </c>
      <c r="D52" s="30">
        <v>0</v>
      </c>
      <c r="E52" s="30">
        <f t="shared" si="0"/>
        <v>0</v>
      </c>
      <c r="F52" s="30">
        <f t="shared" si="1"/>
        <v>-7</v>
      </c>
    </row>
    <row r="53" spans="1:6" ht="12.75">
      <c r="A53" s="32" t="s">
        <v>355</v>
      </c>
      <c r="B53" s="27" t="s">
        <v>354</v>
      </c>
      <c r="C53" s="27">
        <v>7</v>
      </c>
      <c r="D53" s="27">
        <v>0</v>
      </c>
      <c r="E53" s="27">
        <f t="shared" si="0"/>
        <v>0</v>
      </c>
      <c r="F53" s="27">
        <f t="shared" si="1"/>
        <v>-7</v>
      </c>
    </row>
    <row r="54" spans="1:6" ht="25.5">
      <c r="A54" s="33" t="s">
        <v>357</v>
      </c>
      <c r="B54" s="44" t="s">
        <v>356</v>
      </c>
      <c r="C54" s="30">
        <v>1687.52256</v>
      </c>
      <c r="D54" s="30">
        <v>0</v>
      </c>
      <c r="E54" s="30">
        <f t="shared" si="0"/>
        <v>0</v>
      </c>
      <c r="F54" s="30">
        <f t="shared" si="1"/>
        <v>-1687.52256</v>
      </c>
    </row>
    <row r="55" spans="1:6" ht="12.75">
      <c r="A55" s="32" t="s">
        <v>359</v>
      </c>
      <c r="B55" s="27" t="s">
        <v>358</v>
      </c>
      <c r="C55" s="27">
        <v>1687.52256</v>
      </c>
      <c r="D55" s="27">
        <v>0</v>
      </c>
      <c r="E55" s="27">
        <f t="shared" si="0"/>
        <v>0</v>
      </c>
      <c r="F55" s="27">
        <f t="shared" si="1"/>
        <v>-1687.52256</v>
      </c>
    </row>
    <row r="56" spans="1:6" ht="12.75">
      <c r="A56" s="33" t="s">
        <v>253</v>
      </c>
      <c r="B56" s="30" t="s">
        <v>252</v>
      </c>
      <c r="C56" s="30">
        <v>1899952.09974</v>
      </c>
      <c r="D56" s="30">
        <v>690344.39191</v>
      </c>
      <c r="E56" s="30">
        <f t="shared" si="0"/>
        <v>36.33483138887926</v>
      </c>
      <c r="F56" s="30">
        <f t="shared" si="1"/>
        <v>-1209607.70783</v>
      </c>
    </row>
    <row r="57" spans="1:6" ht="12.75">
      <c r="A57" s="33" t="s">
        <v>361</v>
      </c>
      <c r="B57" s="30" t="s">
        <v>360</v>
      </c>
      <c r="C57" s="30">
        <v>-68533.77756999999</v>
      </c>
      <c r="D57" s="30">
        <v>147076.68258000002</v>
      </c>
      <c r="E57" s="30">
        <f t="shared" si="0"/>
        <v>-214.60466326954878</v>
      </c>
      <c r="F57" s="30">
        <f t="shared" si="1"/>
        <v>215610.46015</v>
      </c>
    </row>
    <row r="62" spans="1:6" ht="12.75">
      <c r="A62" s="45" t="s">
        <v>371</v>
      </c>
      <c r="B62" s="46"/>
      <c r="C62" s="47"/>
      <c r="D62" s="48"/>
      <c r="E62" s="49" t="s">
        <v>372</v>
      </c>
      <c r="F62" s="50"/>
    </row>
  </sheetData>
  <sheetProtection/>
  <printOptions horizontalCentered="1"/>
  <pageMargins left="0.1968503937007874" right="0.984251968503937" top="0.7874015748031497" bottom="0.7874015748031497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SnegPa</cp:lastModifiedBy>
  <cp:lastPrinted>2023-06-08T08:09:17Z</cp:lastPrinted>
  <dcterms:created xsi:type="dcterms:W3CDTF">2007-11-01T06:06:06Z</dcterms:created>
  <dcterms:modified xsi:type="dcterms:W3CDTF">2023-06-08T08:09:26Z</dcterms:modified>
  <cp:category/>
  <cp:version/>
  <cp:contentType/>
  <cp:contentStatus/>
</cp:coreProperties>
</file>