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<sst xmlns="http://schemas.openxmlformats.org/spreadsheetml/2006/main" count="24412" uniqueCount="357">
  <si>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</si>
  <si>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</si>
  <si>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</si>
  <si>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</si>
  <si>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</si>
  <si>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</si>
  <si>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</si>
  <si>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</si>
  <si>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</si>
  <si>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</si>
  <si>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</si>
  <si>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</si>
  <si>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</si>
  <si>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</si>
  <si>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</si>
  <si>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</si>
  <si>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</si>
  <si>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</si>
  <si>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</si>
  <si>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</si>
  <si>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</si>
  <si>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</si>
  <si>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</si>
  <si>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</si>
  <si>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</si>
  <si>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</si>
  <si>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</si>
  <si>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</si>
  <si>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</si>
  <si>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</si>
  <si>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</si>
  <si>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</si>
  <si>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</si>
  <si>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</si>
  <si>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</si>
  <si>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</si>
  <si>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</si>
  <si>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</si>
  <si>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</si>
  <si>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</si>
  <si>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</si>
  <si>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</si>
  <si>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</si>
  <si>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</si>
  <si>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</si>
  <si>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</si>
  <si>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</si>
  <si>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</si>
  <si>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</si>
  <si>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</si>
  <si>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</si>
  <si>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</si>
  <si>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</si>
  <si>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</si>
  <si>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</si>
  <si>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</si>
  <si>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</si>
  <si>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</si>
  <si>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</si>
  <si>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</si>
  <si>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</si>
  <si>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</si>
  <si>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</si>
  <si>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</si>
  <si>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</si>
  <si>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</si>
  <si>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</si>
  <si>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</si>
  <si>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</si>
  <si>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</si>
  <si>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</si>
  <si>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</si>
  <si>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</si>
  <si>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</si>
  <si>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</si>
  <si>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</si>
  <si>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</si>
  <si>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</si>
  <si>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</si>
  <si>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</si>
  <si>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</si>
  <si>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</si>
  <si>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</si>
  <si>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</si>
  <si>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</si>
  <si>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</si>
  <si>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</si>
  <si>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</si>
  <si>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</si>
  <si>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</si>
  <si>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</si>
  <si>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</si>
  <si>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</si>
  <si>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</si>
  <si>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</si>
  <si>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</si>
  <si>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</si>
  <si>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</si>
  <si>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</si>
  <si>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</si>
  <si>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</si>
  <si>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</si>
  <si>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</si>
  <si>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</si>
  <si>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</si>
  <si>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</si>
  <si>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</si>
  <si>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</si>
  <si>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</si>
  <si>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</si>
  <si>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</si>
  <si>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</si>
  <si>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</si>
  <si>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</si>
  <si>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</si>
  <si>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</si>
  <si>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</si>
  <si>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</si>
  <si>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</si>
  <si>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</si>
  <si>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</si>
  <si>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</si>
  <si>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</si>
  <si>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</si>
  <si>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</si>
  <si>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</si>
  <si>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</si>
  <si>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</si>
  <si>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</si>
  <si>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</si>
  <si>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</si>
  <si>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</si>
  <si>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</si>
  <si>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</si>
  <si>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30.06.2022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</si>
  <si>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</si>
  <si>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</si>
  <si>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</si>
  <si>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</si>
  <si>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</si>
  <si>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</si>
  <si>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</si>
  <si>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</si>
  <si>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</si>
  <si>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</si>
  <si>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</si>
  <si>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</si>
  <si>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</si>
  <si>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</si>
  <si>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</si>
  <si>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</si>
  <si>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</si>
  <si>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</si>
  <si>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</si>
  <si>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</si>
  <si>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</si>
  <si>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</si>
  <si>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</si>
  <si>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</si>
  <si>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</si>
  <si>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</si>
  <si>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</si>
  <si>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</si>
  <si>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</si>
  <si>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</si>
  <si>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</si>
  <si>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</si>
  <si>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</si>
  <si>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</si>
  <si>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</si>
  <si>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</si>
  <si>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</si>
  <si>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</si>
  <si>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</si>
  <si>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</si>
  <si>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</si>
  <si>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</si>
  <si>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</si>
  <si>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</si>
  <si>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</si>
  <si>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</si>
  <si>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</si>
  <si>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</si>
  <si>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</si>
  <si>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</si>
  <si>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</si>
  <si>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</si>
  <si>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</si>
  <si>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</si>
  <si>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</si>
  <si>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</si>
  <si>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</si>
  <si>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</si>
  <si>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</si>
  <si>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</si>
  <si>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</si>
  <si>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</si>
  <si>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</si>
  <si>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</si>
  <si>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</si>
  <si>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</si>
  <si>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</si>
  <si>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</si>
  <si>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</si>
  <si>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</si>
  <si>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</si>
  <si>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</si>
  <si>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</si>
  <si>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</si>
  <si>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</si>
  <si>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</si>
  <si>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</si>
  <si>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</si>
  <si>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</si>
  <si>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</si>
  <si>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</si>
  <si>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</si>
  <si>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</si>
  <si>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</si>
  <si>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</si>
  <si>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</si>
  <si>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</si>
  <si>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</si>
  <si>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</si>
  <si>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</si>
  <si>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</si>
  <si>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</si>
  <si>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</si>
  <si>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</si>
  <si>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</si>
  <si>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</si>
  <si>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</si>
  <si>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</si>
  <si>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</si>
  <si>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</si>
  <si>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</si>
  <si>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</si>
  <si>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</si>
  <si>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</si>
  <si>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</si>
  <si>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</si>
  <si>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</si>
  <si>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</si>
  <si>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</si>
  <si>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</si>
  <si>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</si>
  <si>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</si>
  <si>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</si>
  <si>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</si>
  <si>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</si>
  <si>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</si>
  <si>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</si>
  <si>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</si>
  <si>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</si>
  <si>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</si>
  <si>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</si>
  <si>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</si>
  <si>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</si>
  <si>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</si>
  <si>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</si>
  <si>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</si>
  <si>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</si>
  <si>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</si>
  <si>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</si>
  <si>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</si>
  <si>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</si>
  <si>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</si>
  <si>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</si>
  <si>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</si>
  <si>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</si>
  <si>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</si>
  <si>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</si>
  <si>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</si>
  <si>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</si>
  <si>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</si>
  <si>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</si>
  <si>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</si>
  <si>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</si>
  <si>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</si>
  <si>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</si>
  <si>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</si>
  <si>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</si>
  <si>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</si>
  <si>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</si>
  <si>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</si>
  <si>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</si>
  <si>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</si>
  <si>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</si>
  <si>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</si>
  <si>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</si>
  <si>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</si>
  <si>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</si>
  <si>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</si>
  <si>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</si>
  <si>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</si>
  <si>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</si>
  <si>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</si>
  <si>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</si>
  <si>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</si>
  <si>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</si>
  <si>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</si>
  <si>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</si>
  <si>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</si>
  <si>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</si>
  <si>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</si>
  <si>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</si>
  <si>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</si>
  <si>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</si>
  <si>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</si>
  <si>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</si>
  <si>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</si>
  <si>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</si>
  <si>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</si>
  <si>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</si>
  <si>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</si>
  <si>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</si>
  <si>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</si>
  <si>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</si>
  <si>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</si>
  <si>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</si>
  <si>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</si>
  <si>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</si>
  <si>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</si>
  <si>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</si>
  <si>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</si>
  <si>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</si>
  <si>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</si>
  <si>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</si>
  <si>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</si>
  <si>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</si>
  <si>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</si>
  <si>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</si>
  <si>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</si>
  <si>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</si>
  <si>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</si>
  <si>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</si>
  <si>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</si>
  <si>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</si>
  <si>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</si>
  <si>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</si>
  <si>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</si>
  <si>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</si>
  <si>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</si>
  <si>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</si>
  <si>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</si>
  <si>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localhost</t>
  </si>
  <si>
    <t>тыс.руб.</t>
  </si>
  <si>
    <t>годовые назначения</t>
  </si>
  <si>
    <t>кассовое исполнение с начала года</t>
  </si>
  <si>
    <t>% исп. к году</t>
  </si>
  <si>
    <t>откл. к году</t>
  </si>
  <si>
    <t xml:space="preserve">Справка об исполнении бюджета муниципального района
на 01.07.2022г.                                                                                                                  </t>
  </si>
  <si>
    <t>Зам. начальника финансового управления по бюджетной политике</t>
  </si>
  <si>
    <t>М.Ю. Егорова</t>
  </si>
  <si>
    <t xml:space="preserve">Начальник отдела межбюджетных отношений </t>
  </si>
  <si>
    <t>и 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</si>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</sst>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2" xfId="0" applyNumberFormat="1" applyFill="1" applyBorder="1" applyAlignment="1">
      <alignment/>
    </xf>
    <xf numFmtId="0" fontId="21" fillId="34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/>
    </xf>
    <xf numFmtId="49" fontId="47" fillId="35" borderId="13" xfId="0" applyNumberFormat="1" applyFont="1" applyFill="1" applyBorder="1" applyAlignment="1">
      <alignment horizontal="center" vertical="center" wrapText="1"/>
    </xf>
    <xf numFmtId="49" fontId="47" fillId="35" borderId="14" xfId="0" applyNumberFormat="1" applyFont="1" applyFill="1" applyBorder="1" applyAlignment="1">
      <alignment horizontal="center" vertical="center" wrapText="1"/>
    </xf>
    <xf numFmtId="2" fontId="24" fillId="34" borderId="14" xfId="0" applyNumberFormat="1" applyFont="1" applyFill="1" applyBorder="1" applyAlignment="1">
      <alignment horizontal="center" vertical="center" wrapText="1"/>
    </xf>
    <xf numFmtId="174" fontId="24" fillId="34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 shrinkToFit="1"/>
    </xf>
    <xf numFmtId="0" fontId="24" fillId="34" borderId="15" xfId="0" applyFont="1" applyFill="1" applyBorder="1" applyAlignment="1">
      <alignment horizontal="center" vertical="center" wrapText="1" shrinkToFit="1"/>
    </xf>
    <xf numFmtId="49" fontId="48" fillId="35" borderId="16" xfId="0" applyNumberFormat="1" applyFont="1" applyFill="1" applyBorder="1" applyAlignment="1">
      <alignment horizontal="center" vertical="center" wrapText="1"/>
    </xf>
    <xf numFmtId="49" fontId="48" fillId="35" borderId="17" xfId="0" applyNumberFormat="1" applyFont="1" applyFill="1" applyBorder="1" applyAlignment="1">
      <alignment horizontal="center" wrapText="1"/>
    </xf>
    <xf numFmtId="174" fontId="48" fillId="35" borderId="17" xfId="0" applyNumberFormat="1" applyFont="1" applyFill="1" applyBorder="1" applyAlignment="1">
      <alignment horizontal="center" vertical="center" wrapText="1"/>
    </xf>
    <xf numFmtId="174" fontId="48" fillId="0" borderId="17" xfId="0" applyNumberFormat="1" applyFont="1" applyBorder="1" applyAlignment="1">
      <alignment horizontal="center"/>
    </xf>
    <xf numFmtId="3" fontId="48" fillId="0" borderId="18" xfId="0" applyNumberFormat="1" applyFont="1" applyBorder="1" applyAlignment="1">
      <alignment horizontal="center"/>
    </xf>
    <xf numFmtId="174" fontId="26" fillId="0" borderId="12" xfId="0" applyNumberFormat="1" applyFont="1" applyFill="1" applyBorder="1" applyAlignment="1">
      <alignment/>
    </xf>
    <xf numFmtId="174" fontId="0" fillId="0" borderId="12" xfId="0" applyNumberFormat="1" applyFill="1" applyBorder="1" applyAlignment="1">
      <alignment wrapText="1"/>
    </xf>
    <xf numFmtId="0" fontId="26" fillId="0" borderId="0" xfId="0" applyFont="1" applyAlignment="1">
      <alignment/>
    </xf>
    <xf numFmtId="174" fontId="26" fillId="0" borderId="12" xfId="0" applyNumberFormat="1" applyFont="1" applyFill="1" applyBorder="1" applyAlignment="1">
      <alignment wrapText="1"/>
    </xf>
    <xf numFmtId="49" fontId="27" fillId="34" borderId="0" xfId="0" applyNumberFormat="1" applyFont="1" applyFill="1" applyBorder="1" applyAlignment="1">
      <alignment horizontal="left" vertical="center"/>
    </xf>
    <xf numFmtId="49" fontId="27" fillId="34" borderId="0" xfId="0" applyNumberFormat="1" applyFont="1" applyFill="1" applyBorder="1" applyAlignment="1">
      <alignment horizontal="left" wrapText="1"/>
    </xf>
    <xf numFmtId="0" fontId="28" fillId="34" borderId="0" xfId="0" applyFont="1" applyFill="1" applyAlignment="1">
      <alignment/>
    </xf>
    <xf numFmtId="0" fontId="27" fillId="34" borderId="0" xfId="0" applyFont="1" applyFill="1" applyAlignment="1">
      <alignment horizontal="center"/>
    </xf>
    <xf numFmtId="2" fontId="27" fillId="3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27" fillId="34" borderId="0" xfId="0" applyFont="1" applyFill="1" applyAlignment="1">
      <alignment horizontal="left" vertical="center"/>
    </xf>
    <xf numFmtId="9" fontId="27" fillId="34" borderId="0" xfId="58" applyFont="1" applyFill="1" applyAlignment="1">
      <alignment horizontal="left" wrapText="1"/>
    </xf>
    <xf numFmtId="0" fontId="27" fillId="34" borderId="0" xfId="0" applyFont="1" applyFill="1" applyAlignment="1">
      <alignment/>
    </xf>
    <xf numFmtId="2" fontId="27" fillId="34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7" fillId="34" borderId="0" xfId="0" applyFont="1" applyFill="1" applyAlignment="1">
      <alignment horizontal="left" wrapText="1"/>
    </xf>
    <xf numFmtId="0" fontId="27" fillId="34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6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6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344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345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60" zoomScalePageLayoutView="0" workbookViewId="0" topLeftCell="A1">
      <pane ySplit="4" topLeftCell="A14" activePane="bottomLeft" state="frozen"/>
      <selection pane="topLeft" activeCell="A1" sqref="A1"/>
      <selection pane="bottomLeft" activeCell="A34" sqref="A34:IV34"/>
    </sheetView>
  </sheetViews>
  <sheetFormatPr defaultColWidth="9.00390625" defaultRowHeight="12.75"/>
  <cols>
    <col min="1" max="1" width="20.75390625" style="1" customWidth="1"/>
    <col min="2" max="2" width="66.375" style="1" customWidth="1"/>
    <col min="3" max="3" width="12.375" style="13" customWidth="1"/>
    <col min="4" max="4" width="13.875" style="13" customWidth="1"/>
    <col min="6" max="6" width="9.75390625" style="0" bestFit="1" customWidth="1"/>
  </cols>
  <sheetData>
    <row r="1" spans="1:6" ht="42.75" customHeight="1">
      <c r="A1" s="15" t="s">
        <v>351</v>
      </c>
      <c r="B1" s="15"/>
      <c r="C1" s="15"/>
      <c r="D1" s="15"/>
      <c r="E1" s="15"/>
      <c r="F1" s="15"/>
    </row>
    <row r="2" spans="1:6" ht="13.5" thickBot="1">
      <c r="A2"/>
      <c r="B2" s="16" t="s">
        <v>346</v>
      </c>
      <c r="C2" s="16"/>
      <c r="D2" s="16"/>
      <c r="E2" s="16"/>
      <c r="F2" s="16"/>
    </row>
    <row r="3" spans="1:6" ht="43.5" customHeight="1">
      <c r="A3" s="17"/>
      <c r="B3" s="18" t="s">
        <v>140</v>
      </c>
      <c r="C3" s="19" t="s">
        <v>347</v>
      </c>
      <c r="D3" s="20" t="s">
        <v>348</v>
      </c>
      <c r="E3" s="21" t="s">
        <v>349</v>
      </c>
      <c r="F3" s="22" t="s">
        <v>350</v>
      </c>
    </row>
    <row r="4" spans="1:6" s="1" customFormat="1" ht="13.5" thickBot="1">
      <c r="A4" s="23" t="s">
        <v>6</v>
      </c>
      <c r="B4" s="24" t="s">
        <v>7</v>
      </c>
      <c r="C4" s="25" t="s">
        <v>8</v>
      </c>
      <c r="D4" s="25" t="s">
        <v>9</v>
      </c>
      <c r="E4" s="26" t="s">
        <v>10</v>
      </c>
      <c r="F4" s="27">
        <v>6</v>
      </c>
    </row>
    <row r="5" spans="1:6" ht="12.75">
      <c r="A5" s="28" t="s">
        <v>191</v>
      </c>
      <c r="B5" s="28" t="s">
        <v>190</v>
      </c>
      <c r="C5" s="28">
        <v>321791.58991000004</v>
      </c>
      <c r="D5" s="28">
        <v>146516.21368000002</v>
      </c>
      <c r="E5" s="28">
        <f>D5/C5*100</f>
        <v>45.53139928889324</v>
      </c>
      <c r="F5" s="28">
        <f>D5-C5</f>
        <v>-175275.37623000002</v>
      </c>
    </row>
    <row r="6" spans="1:6" ht="12.75">
      <c r="A6" s="14" t="s">
        <v>193</v>
      </c>
      <c r="B6" s="14" t="s">
        <v>192</v>
      </c>
      <c r="C6" s="14">
        <v>221143</v>
      </c>
      <c r="D6" s="14">
        <v>99394.56931</v>
      </c>
      <c r="E6" s="14">
        <f aca="true" t="shared" si="0" ref="E6:E34">D6/C6*100</f>
        <v>44.94583564028706</v>
      </c>
      <c r="F6" s="14">
        <f aca="true" t="shared" si="1" ref="F6:F34">D6-C6</f>
        <v>-121748.43069</v>
      </c>
    </row>
    <row r="7" spans="1:6" ht="12.75">
      <c r="A7" s="14" t="s">
        <v>195</v>
      </c>
      <c r="B7" s="14" t="s">
        <v>194</v>
      </c>
      <c r="C7" s="14">
        <v>221143</v>
      </c>
      <c r="D7" s="14">
        <v>99394.56931</v>
      </c>
      <c r="E7" s="14">
        <f t="shared" si="0"/>
        <v>44.94583564028706</v>
      </c>
      <c r="F7" s="14">
        <f t="shared" si="1"/>
        <v>-121748.43069</v>
      </c>
    </row>
    <row r="8" spans="1:6" ht="30.75" customHeight="1">
      <c r="A8" s="14" t="s">
        <v>197</v>
      </c>
      <c r="B8" s="29" t="s">
        <v>196</v>
      </c>
      <c r="C8" s="14">
        <v>31280</v>
      </c>
      <c r="D8" s="14">
        <v>16940.45756</v>
      </c>
      <c r="E8" s="14">
        <f t="shared" si="0"/>
        <v>54.15747301790282</v>
      </c>
      <c r="F8" s="14">
        <f t="shared" si="1"/>
        <v>-14339.542440000001</v>
      </c>
    </row>
    <row r="9" spans="1:6" ht="25.5">
      <c r="A9" s="14" t="s">
        <v>199</v>
      </c>
      <c r="B9" s="29" t="s">
        <v>198</v>
      </c>
      <c r="C9" s="14">
        <v>31280</v>
      </c>
      <c r="D9" s="14">
        <v>16940.45756</v>
      </c>
      <c r="E9" s="14">
        <f t="shared" si="0"/>
        <v>54.15747301790282</v>
      </c>
      <c r="F9" s="14">
        <f t="shared" si="1"/>
        <v>-14339.542440000001</v>
      </c>
    </row>
    <row r="10" spans="1:6" ht="12.75">
      <c r="A10" s="14" t="s">
        <v>201</v>
      </c>
      <c r="B10" s="14" t="s">
        <v>200</v>
      </c>
      <c r="C10" s="14">
        <v>22540.70187</v>
      </c>
      <c r="D10" s="14">
        <v>13453.36772</v>
      </c>
      <c r="E10" s="14">
        <f t="shared" si="0"/>
        <v>59.68477733120384</v>
      </c>
      <c r="F10" s="14">
        <f t="shared" si="1"/>
        <v>-9087.33415</v>
      </c>
    </row>
    <row r="11" spans="1:6" ht="25.5">
      <c r="A11" s="14" t="s">
        <v>203</v>
      </c>
      <c r="B11" s="29" t="s">
        <v>202</v>
      </c>
      <c r="C11" s="14">
        <v>19819.70187</v>
      </c>
      <c r="D11" s="14">
        <v>12230.86856</v>
      </c>
      <c r="E11" s="14">
        <f t="shared" si="0"/>
        <v>61.7106586174901</v>
      </c>
      <c r="F11" s="14">
        <f t="shared" si="1"/>
        <v>-7588.83331</v>
      </c>
    </row>
    <row r="12" spans="1:6" ht="12.75">
      <c r="A12" s="14" t="s">
        <v>205</v>
      </c>
      <c r="B12" s="14" t="s">
        <v>204</v>
      </c>
      <c r="C12" s="14">
        <v>61</v>
      </c>
      <c r="D12" s="14">
        <v>30.92539</v>
      </c>
      <c r="E12" s="14">
        <f t="shared" si="0"/>
        <v>50.6973606557377</v>
      </c>
      <c r="F12" s="14">
        <f t="shared" si="1"/>
        <v>-30.07461</v>
      </c>
    </row>
    <row r="13" spans="1:6" ht="12.75">
      <c r="A13" s="14" t="s">
        <v>207</v>
      </c>
      <c r="B13" s="14" t="s">
        <v>206</v>
      </c>
      <c r="C13" s="14">
        <v>827</v>
      </c>
      <c r="D13" s="14">
        <v>75.46971</v>
      </c>
      <c r="E13" s="14">
        <f t="shared" si="0"/>
        <v>9.125720677146312</v>
      </c>
      <c r="F13" s="14">
        <f t="shared" si="1"/>
        <v>-751.53029</v>
      </c>
    </row>
    <row r="14" spans="1:6" ht="25.5">
      <c r="A14" s="14" t="s">
        <v>209</v>
      </c>
      <c r="B14" s="29" t="s">
        <v>208</v>
      </c>
      <c r="C14" s="14">
        <v>1833</v>
      </c>
      <c r="D14" s="14">
        <v>1116.1040600000001</v>
      </c>
      <c r="E14" s="14">
        <f t="shared" si="0"/>
        <v>60.889474086197495</v>
      </c>
      <c r="F14" s="14">
        <f t="shared" si="1"/>
        <v>-716.8959399999999</v>
      </c>
    </row>
    <row r="15" spans="1:6" ht="12.75">
      <c r="A15" s="14" t="s">
        <v>211</v>
      </c>
      <c r="B15" s="14" t="s">
        <v>210</v>
      </c>
      <c r="C15" s="14">
        <v>15043</v>
      </c>
      <c r="D15" s="14">
        <v>1854.32904</v>
      </c>
      <c r="E15" s="14">
        <f t="shared" si="0"/>
        <v>12.326856611048328</v>
      </c>
      <c r="F15" s="14">
        <f t="shared" si="1"/>
        <v>-13188.67096</v>
      </c>
    </row>
    <row r="16" spans="1:6" ht="12.75">
      <c r="A16" s="14" t="s">
        <v>213</v>
      </c>
      <c r="B16" s="14" t="s">
        <v>212</v>
      </c>
      <c r="C16" s="14">
        <v>15043</v>
      </c>
      <c r="D16" s="14">
        <v>1854.32904</v>
      </c>
      <c r="E16" s="14">
        <f t="shared" si="0"/>
        <v>12.326856611048328</v>
      </c>
      <c r="F16" s="14">
        <f t="shared" si="1"/>
        <v>-13188.67096</v>
      </c>
    </row>
    <row r="17" spans="1:6" ht="25.5">
      <c r="A17" s="14" t="s">
        <v>215</v>
      </c>
      <c r="B17" s="29" t="s">
        <v>214</v>
      </c>
      <c r="C17" s="14">
        <v>5077</v>
      </c>
      <c r="D17" s="14">
        <v>3116.01614</v>
      </c>
      <c r="E17" s="14">
        <f t="shared" si="0"/>
        <v>61.37514555840063</v>
      </c>
      <c r="F17" s="14">
        <f t="shared" si="1"/>
        <v>-1960.9838599999998</v>
      </c>
    </row>
    <row r="18" spans="1:6" ht="12.75">
      <c r="A18" s="14" t="s">
        <v>217</v>
      </c>
      <c r="B18" s="14" t="s">
        <v>216</v>
      </c>
      <c r="C18" s="14">
        <v>5077</v>
      </c>
      <c r="D18" s="14">
        <v>3116.01614</v>
      </c>
      <c r="E18" s="14">
        <f t="shared" si="0"/>
        <v>61.37514555840063</v>
      </c>
      <c r="F18" s="14">
        <f t="shared" si="1"/>
        <v>-1960.9838599999998</v>
      </c>
    </row>
    <row r="19" spans="1:6" ht="12.75">
      <c r="A19" s="14" t="s">
        <v>219</v>
      </c>
      <c r="B19" s="14" t="s">
        <v>218</v>
      </c>
      <c r="C19" s="14">
        <v>204</v>
      </c>
      <c r="D19" s="14">
        <v>160.29825</v>
      </c>
      <c r="E19" s="14">
        <f t="shared" si="0"/>
        <v>78.57757352941177</v>
      </c>
      <c r="F19" s="14">
        <f t="shared" si="1"/>
        <v>-43.701750000000004</v>
      </c>
    </row>
    <row r="20" spans="1:6" ht="25.5">
      <c r="A20" s="14" t="s">
        <v>221</v>
      </c>
      <c r="B20" s="29" t="s">
        <v>220</v>
      </c>
      <c r="C20" s="14">
        <v>13639.3</v>
      </c>
      <c r="D20" s="14">
        <v>4731.08447</v>
      </c>
      <c r="E20" s="14">
        <f t="shared" si="0"/>
        <v>34.687150147001674</v>
      </c>
      <c r="F20" s="14">
        <f t="shared" si="1"/>
        <v>-8908.21553</v>
      </c>
    </row>
    <row r="21" spans="1:6" ht="12.75">
      <c r="A21" s="14" t="s">
        <v>223</v>
      </c>
      <c r="B21" s="14" t="s">
        <v>222</v>
      </c>
      <c r="C21" s="14">
        <v>4287.8</v>
      </c>
      <c r="D21" s="14">
        <v>1788.9571</v>
      </c>
      <c r="E21" s="14">
        <f t="shared" si="0"/>
        <v>41.72202761322823</v>
      </c>
      <c r="F21" s="14">
        <f t="shared" si="1"/>
        <v>-2498.8429</v>
      </c>
    </row>
    <row r="22" spans="1:6" ht="25.5">
      <c r="A22" s="14" t="s">
        <v>225</v>
      </c>
      <c r="B22" s="29" t="s">
        <v>224</v>
      </c>
      <c r="C22" s="14">
        <v>1802.57975</v>
      </c>
      <c r="D22" s="14">
        <v>827.19523</v>
      </c>
      <c r="E22" s="14">
        <f t="shared" si="0"/>
        <v>45.88952194764198</v>
      </c>
      <c r="F22" s="14">
        <f t="shared" si="1"/>
        <v>-975.3845200000001</v>
      </c>
    </row>
    <row r="23" spans="1:6" ht="25.5">
      <c r="A23" s="14" t="s">
        <v>227</v>
      </c>
      <c r="B23" s="29" t="s">
        <v>226</v>
      </c>
      <c r="C23" s="14">
        <v>6204.425</v>
      </c>
      <c r="D23" s="14">
        <v>3825.56704</v>
      </c>
      <c r="E23" s="14">
        <f t="shared" si="0"/>
        <v>61.6586877913747</v>
      </c>
      <c r="F23" s="14">
        <f t="shared" si="1"/>
        <v>-2378.8579600000003</v>
      </c>
    </row>
    <row r="24" spans="1:6" ht="12.75">
      <c r="A24" s="14" t="s">
        <v>229</v>
      </c>
      <c r="B24" s="14" t="s">
        <v>228</v>
      </c>
      <c r="C24" s="14">
        <v>569.7832900000001</v>
      </c>
      <c r="D24" s="14">
        <v>434.37182</v>
      </c>
      <c r="E24" s="14">
        <f t="shared" si="0"/>
        <v>76.23456630326943</v>
      </c>
      <c r="F24" s="14">
        <f t="shared" si="1"/>
        <v>-135.41147000000007</v>
      </c>
    </row>
    <row r="25" spans="1:6" ht="12.75">
      <c r="A25" s="14" t="s">
        <v>231</v>
      </c>
      <c r="B25" s="14" t="s">
        <v>230</v>
      </c>
      <c r="C25" s="14"/>
      <c r="D25" s="14">
        <v>-10</v>
      </c>
      <c r="E25" s="14"/>
      <c r="F25" s="14">
        <f t="shared" si="1"/>
        <v>-10</v>
      </c>
    </row>
    <row r="26" spans="1:6" s="30" customFormat="1" ht="12.75">
      <c r="A26" s="28" t="s">
        <v>233</v>
      </c>
      <c r="B26" s="28" t="s">
        <v>232</v>
      </c>
      <c r="C26" s="28">
        <v>1405267.05809</v>
      </c>
      <c r="D26" s="28">
        <v>724675.7000399999</v>
      </c>
      <c r="E26" s="28">
        <f t="shared" si="0"/>
        <v>51.56853965003343</v>
      </c>
      <c r="F26" s="28">
        <f t="shared" si="1"/>
        <v>-680591.35805</v>
      </c>
    </row>
    <row r="27" spans="1:6" ht="25.5">
      <c r="A27" s="14" t="s">
        <v>235</v>
      </c>
      <c r="B27" s="29" t="s">
        <v>234</v>
      </c>
      <c r="C27" s="14">
        <v>1404451.554</v>
      </c>
      <c r="D27" s="14">
        <v>723626.23991</v>
      </c>
      <c r="E27" s="14">
        <f t="shared" si="0"/>
        <v>51.52375942402924</v>
      </c>
      <c r="F27" s="14">
        <f t="shared" si="1"/>
        <v>-680825.31409</v>
      </c>
    </row>
    <row r="28" spans="1:6" ht="12.75">
      <c r="A28" s="14" t="s">
        <v>237</v>
      </c>
      <c r="B28" s="14" t="s">
        <v>236</v>
      </c>
      <c r="C28" s="14">
        <v>486129</v>
      </c>
      <c r="D28" s="14">
        <v>286552</v>
      </c>
      <c r="E28" s="14">
        <f t="shared" si="0"/>
        <v>58.945670799314584</v>
      </c>
      <c r="F28" s="14">
        <f t="shared" si="1"/>
        <v>-199577</v>
      </c>
    </row>
    <row r="29" spans="1:6" ht="25.5">
      <c r="A29" s="14" t="s">
        <v>239</v>
      </c>
      <c r="B29" s="29" t="s">
        <v>238</v>
      </c>
      <c r="C29" s="14">
        <v>390482.754</v>
      </c>
      <c r="D29" s="14">
        <v>70373.71801000001</v>
      </c>
      <c r="E29" s="14">
        <f t="shared" si="0"/>
        <v>18.022234602965337</v>
      </c>
      <c r="F29" s="14">
        <f t="shared" si="1"/>
        <v>-320109.03599</v>
      </c>
    </row>
    <row r="30" spans="1:6" ht="12.75">
      <c r="A30" s="14" t="s">
        <v>241</v>
      </c>
      <c r="B30" s="14" t="s">
        <v>240</v>
      </c>
      <c r="C30" s="14">
        <v>493812.8</v>
      </c>
      <c r="D30" s="14">
        <v>348870.97653</v>
      </c>
      <c r="E30" s="14">
        <f t="shared" si="0"/>
        <v>70.64842720358808</v>
      </c>
      <c r="F30" s="14">
        <f t="shared" si="1"/>
        <v>-144941.82347</v>
      </c>
    </row>
    <row r="31" spans="1:6" ht="12.75">
      <c r="A31" s="14" t="s">
        <v>243</v>
      </c>
      <c r="B31" s="14" t="s">
        <v>242</v>
      </c>
      <c r="C31" s="14">
        <v>34027</v>
      </c>
      <c r="D31" s="14">
        <v>17829.54537</v>
      </c>
      <c r="E31" s="14">
        <f t="shared" si="0"/>
        <v>52.39822896523349</v>
      </c>
      <c r="F31" s="14">
        <f t="shared" si="1"/>
        <v>-16197.45463</v>
      </c>
    </row>
    <row r="32" spans="1:6" ht="12.75">
      <c r="A32" s="14" t="s">
        <v>245</v>
      </c>
      <c r="B32" s="14" t="s">
        <v>244</v>
      </c>
      <c r="C32" s="14">
        <v>1740</v>
      </c>
      <c r="D32" s="14">
        <v>1740</v>
      </c>
      <c r="E32" s="14">
        <f t="shared" si="0"/>
        <v>100</v>
      </c>
      <c r="F32" s="14">
        <f t="shared" si="1"/>
        <v>0</v>
      </c>
    </row>
    <row r="33" spans="1:6" ht="38.25">
      <c r="A33" s="14" t="s">
        <v>247</v>
      </c>
      <c r="B33" s="29" t="s">
        <v>246</v>
      </c>
      <c r="C33" s="14">
        <v>-924.49591</v>
      </c>
      <c r="D33" s="14">
        <v>-690.53987</v>
      </c>
      <c r="E33" s="14">
        <f t="shared" si="0"/>
        <v>74.69366413962825</v>
      </c>
      <c r="F33" s="14">
        <f t="shared" si="1"/>
        <v>233.95604000000003</v>
      </c>
    </row>
    <row r="34" spans="1:6" s="30" customFormat="1" ht="12.75">
      <c r="A34" s="28" t="s">
        <v>189</v>
      </c>
      <c r="B34" s="28" t="s">
        <v>188</v>
      </c>
      <c r="C34" s="28">
        <v>1727058.648</v>
      </c>
      <c r="D34" s="28">
        <v>871191.9137200001</v>
      </c>
      <c r="E34" s="28">
        <f t="shared" si="0"/>
        <v>50.443678605174966</v>
      </c>
      <c r="F34" s="28">
        <f t="shared" si="1"/>
        <v>-855866.73428</v>
      </c>
    </row>
  </sheetData>
  <sheetProtection/>
  <mergeCells count="2">
    <mergeCell ref="A1:F1"/>
    <mergeCell ref="B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="60" zoomScalePageLayoutView="0" workbookViewId="0" topLeftCell="A1">
      <pane ySplit="2" topLeftCell="A15" activePane="bottomLeft" state="frozen"/>
      <selection pane="topLeft" activeCell="A1" sqref="A1"/>
      <selection pane="bottomLeft" activeCell="A53" sqref="A53:IV56"/>
    </sheetView>
  </sheetViews>
  <sheetFormatPr defaultColWidth="9.00390625" defaultRowHeight="12.75"/>
  <cols>
    <col min="1" max="1" width="5.00390625" style="1" customWidth="1"/>
    <col min="2" max="2" width="68.75390625" style="1" customWidth="1"/>
    <col min="3" max="3" width="13.375" style="13" customWidth="1"/>
    <col min="4" max="4" width="13.25390625" style="13" customWidth="1"/>
    <col min="5" max="5" width="9.25390625" style="0" bestFit="1" customWidth="1"/>
    <col min="6" max="6" width="9.75390625" style="0" bestFit="1" customWidth="1"/>
  </cols>
  <sheetData>
    <row r="1" spans="1:6" ht="43.5" customHeight="1">
      <c r="A1" s="17"/>
      <c r="B1" s="18" t="s">
        <v>140</v>
      </c>
      <c r="C1" s="19" t="s">
        <v>347</v>
      </c>
      <c r="D1" s="20" t="s">
        <v>348</v>
      </c>
      <c r="E1" s="21" t="s">
        <v>349</v>
      </c>
      <c r="F1" s="22" t="s">
        <v>350</v>
      </c>
    </row>
    <row r="2" spans="1:6" s="1" customFormat="1" ht="13.5" thickBot="1">
      <c r="A2" s="23" t="s">
        <v>6</v>
      </c>
      <c r="B2" s="24" t="s">
        <v>7</v>
      </c>
      <c r="C2" s="25" t="s">
        <v>8</v>
      </c>
      <c r="D2" s="25" t="s">
        <v>9</v>
      </c>
      <c r="E2" s="26" t="s">
        <v>10</v>
      </c>
      <c r="F2" s="27">
        <v>6</v>
      </c>
    </row>
    <row r="3" spans="1:6" ht="12.75">
      <c r="A3" s="28" t="s">
        <v>251</v>
      </c>
      <c r="B3" s="28" t="s">
        <v>250</v>
      </c>
      <c r="C3" s="28">
        <v>62697.152</v>
      </c>
      <c r="D3" s="28">
        <v>27005.276670000003</v>
      </c>
      <c r="E3" s="28">
        <f>D3/C3*100</f>
        <v>43.07257316887377</v>
      </c>
      <c r="F3" s="28">
        <f>D3-C3</f>
        <v>-35691.875329999995</v>
      </c>
    </row>
    <row r="4" spans="1:6" ht="38.25">
      <c r="A4" s="14" t="s">
        <v>253</v>
      </c>
      <c r="B4" s="29" t="s">
        <v>252</v>
      </c>
      <c r="C4" s="14">
        <v>279.9</v>
      </c>
      <c r="D4" s="14">
        <v>117.8588</v>
      </c>
      <c r="E4" s="14">
        <f aca="true" t="shared" si="0" ref="E4:E50">D4/C4*100</f>
        <v>42.10746695248304</v>
      </c>
      <c r="F4" s="14">
        <f aca="true" t="shared" si="1" ref="F4:F50">D4-C4</f>
        <v>-162.04119999999998</v>
      </c>
    </row>
    <row r="5" spans="1:6" ht="38.25">
      <c r="A5" s="14" t="s">
        <v>255</v>
      </c>
      <c r="B5" s="29" t="s">
        <v>254</v>
      </c>
      <c r="C5" s="14">
        <v>19485.68</v>
      </c>
      <c r="D5" s="14">
        <v>8313.997599999999</v>
      </c>
      <c r="E5" s="14">
        <f t="shared" si="0"/>
        <v>42.66721818278859</v>
      </c>
      <c r="F5" s="14">
        <f t="shared" si="1"/>
        <v>-11171.682400000002</v>
      </c>
    </row>
    <row r="6" spans="1:6" ht="12.75">
      <c r="A6" s="14" t="s">
        <v>257</v>
      </c>
      <c r="B6" s="14" t="s">
        <v>256</v>
      </c>
      <c r="C6" s="14">
        <v>53.6</v>
      </c>
      <c r="D6" s="14">
        <v>53.6</v>
      </c>
      <c r="E6" s="14">
        <f t="shared" si="0"/>
        <v>100</v>
      </c>
      <c r="F6" s="14">
        <f t="shared" si="1"/>
        <v>0</v>
      </c>
    </row>
    <row r="7" spans="1:6" ht="25.5">
      <c r="A7" s="14" t="s">
        <v>259</v>
      </c>
      <c r="B7" s="29" t="s">
        <v>258</v>
      </c>
      <c r="C7" s="14">
        <v>21333.6</v>
      </c>
      <c r="D7" s="14">
        <v>8930.9125</v>
      </c>
      <c r="E7" s="14">
        <f t="shared" si="0"/>
        <v>41.86312905463682</v>
      </c>
      <c r="F7" s="14">
        <f t="shared" si="1"/>
        <v>-12402.687499999998</v>
      </c>
    </row>
    <row r="8" spans="1:6" ht="12.75">
      <c r="A8" s="14" t="s">
        <v>261</v>
      </c>
      <c r="B8" s="14" t="s">
        <v>260</v>
      </c>
      <c r="C8" s="14">
        <v>800</v>
      </c>
      <c r="D8" s="14">
        <v>0</v>
      </c>
      <c r="E8" s="14">
        <f t="shared" si="0"/>
        <v>0</v>
      </c>
      <c r="F8" s="14">
        <f t="shared" si="1"/>
        <v>-800</v>
      </c>
    </row>
    <row r="9" spans="1:6" ht="12.75">
      <c r="A9" s="14" t="s">
        <v>263</v>
      </c>
      <c r="B9" s="14" t="s">
        <v>262</v>
      </c>
      <c r="C9" s="14">
        <v>20744.372</v>
      </c>
      <c r="D9" s="14">
        <v>9588.90777</v>
      </c>
      <c r="E9" s="14">
        <f t="shared" si="0"/>
        <v>46.2241410344936</v>
      </c>
      <c r="F9" s="14">
        <f t="shared" si="1"/>
        <v>-11155.46423</v>
      </c>
    </row>
    <row r="10" spans="1:6" ht="25.5">
      <c r="A10" s="28" t="s">
        <v>265</v>
      </c>
      <c r="B10" s="31" t="s">
        <v>264</v>
      </c>
      <c r="C10" s="28">
        <v>18713.9</v>
      </c>
      <c r="D10" s="28">
        <v>7710.28809</v>
      </c>
      <c r="E10" s="28">
        <f t="shared" si="0"/>
        <v>41.20086187272562</v>
      </c>
      <c r="F10" s="28">
        <f t="shared" si="1"/>
        <v>-11003.611910000001</v>
      </c>
    </row>
    <row r="11" spans="1:6" ht="12.75">
      <c r="A11" s="14" t="s">
        <v>267</v>
      </c>
      <c r="B11" s="14" t="s">
        <v>266</v>
      </c>
      <c r="C11" s="14">
        <v>1851</v>
      </c>
      <c r="D11" s="14">
        <v>871.3512900000001</v>
      </c>
      <c r="E11" s="14">
        <f t="shared" si="0"/>
        <v>47.07462398703404</v>
      </c>
      <c r="F11" s="14">
        <f t="shared" si="1"/>
        <v>-979.6487099999999</v>
      </c>
    </row>
    <row r="12" spans="1:6" ht="25.5">
      <c r="A12" s="14" t="s">
        <v>269</v>
      </c>
      <c r="B12" s="29" t="s">
        <v>268</v>
      </c>
      <c r="C12" s="14">
        <v>14833</v>
      </c>
      <c r="D12" s="14">
        <v>6369.036059999999</v>
      </c>
      <c r="E12" s="14">
        <f t="shared" si="0"/>
        <v>42.93828665812715</v>
      </c>
      <c r="F12" s="14">
        <f t="shared" si="1"/>
        <v>-8463.963940000001</v>
      </c>
    </row>
    <row r="13" spans="1:6" ht="25.5">
      <c r="A13" s="14" t="s">
        <v>271</v>
      </c>
      <c r="B13" s="29" t="s">
        <v>270</v>
      </c>
      <c r="C13" s="14">
        <v>2029.9</v>
      </c>
      <c r="D13" s="14">
        <v>469.90074</v>
      </c>
      <c r="E13" s="14">
        <f t="shared" si="0"/>
        <v>23.14896004729297</v>
      </c>
      <c r="F13" s="14">
        <f t="shared" si="1"/>
        <v>-1559.99926</v>
      </c>
    </row>
    <row r="14" spans="1:6" ht="12.75">
      <c r="A14" s="28" t="s">
        <v>273</v>
      </c>
      <c r="B14" s="28" t="s">
        <v>272</v>
      </c>
      <c r="C14" s="28">
        <v>246075.50391</v>
      </c>
      <c r="D14" s="28">
        <v>70717.4295</v>
      </c>
      <c r="E14" s="28">
        <f t="shared" si="0"/>
        <v>28.738102076939885</v>
      </c>
      <c r="F14" s="28">
        <f t="shared" si="1"/>
        <v>-175358.07441</v>
      </c>
    </row>
    <row r="15" spans="1:6" ht="12.75">
      <c r="A15" s="14" t="s">
        <v>275</v>
      </c>
      <c r="B15" s="14" t="s">
        <v>274</v>
      </c>
      <c r="C15" s="14">
        <v>150</v>
      </c>
      <c r="D15" s="14">
        <v>0</v>
      </c>
      <c r="E15" s="14">
        <f t="shared" si="0"/>
        <v>0</v>
      </c>
      <c r="F15" s="14">
        <f t="shared" si="1"/>
        <v>-150</v>
      </c>
    </row>
    <row r="16" spans="1:6" ht="12.75">
      <c r="A16" s="14" t="s">
        <v>277</v>
      </c>
      <c r="B16" s="14" t="s">
        <v>276</v>
      </c>
      <c r="C16" s="14">
        <v>23.7</v>
      </c>
      <c r="D16" s="14">
        <v>0</v>
      </c>
      <c r="E16" s="14">
        <f t="shared" si="0"/>
        <v>0</v>
      </c>
      <c r="F16" s="14">
        <f t="shared" si="1"/>
        <v>-23.7</v>
      </c>
    </row>
    <row r="17" spans="1:6" ht="12.75">
      <c r="A17" s="14" t="s">
        <v>279</v>
      </c>
      <c r="B17" s="14" t="s">
        <v>278</v>
      </c>
      <c r="C17" s="14">
        <v>8250</v>
      </c>
      <c r="D17" s="14">
        <v>3338.14511</v>
      </c>
      <c r="E17" s="14">
        <f t="shared" si="0"/>
        <v>40.46236496969697</v>
      </c>
      <c r="F17" s="14">
        <f t="shared" si="1"/>
        <v>-4911.8548900000005</v>
      </c>
    </row>
    <row r="18" spans="1:6" ht="12.75">
      <c r="A18" s="14" t="s">
        <v>281</v>
      </c>
      <c r="B18" s="14" t="s">
        <v>280</v>
      </c>
      <c r="C18" s="14">
        <v>204114.56991</v>
      </c>
      <c r="D18" s="14">
        <v>53336.19029</v>
      </c>
      <c r="E18" s="14">
        <f t="shared" si="0"/>
        <v>26.13051597125941</v>
      </c>
      <c r="F18" s="14">
        <f t="shared" si="1"/>
        <v>-150778.37962</v>
      </c>
    </row>
    <row r="19" spans="1:6" ht="12.75">
      <c r="A19" s="14" t="s">
        <v>283</v>
      </c>
      <c r="B19" s="14" t="s">
        <v>282</v>
      </c>
      <c r="C19" s="14">
        <v>548.4</v>
      </c>
      <c r="D19" s="14">
        <v>305.24935999999997</v>
      </c>
      <c r="E19" s="14">
        <f t="shared" si="0"/>
        <v>55.661808898614154</v>
      </c>
      <c r="F19" s="14">
        <f t="shared" si="1"/>
        <v>-243.15064</v>
      </c>
    </row>
    <row r="20" spans="1:6" ht="12.75">
      <c r="A20" s="14" t="s">
        <v>285</v>
      </c>
      <c r="B20" s="14" t="s">
        <v>284</v>
      </c>
      <c r="C20" s="14">
        <v>32988.834</v>
      </c>
      <c r="D20" s="14">
        <v>13737.84474</v>
      </c>
      <c r="E20" s="14">
        <f t="shared" si="0"/>
        <v>41.64392333478655</v>
      </c>
      <c r="F20" s="14">
        <f t="shared" si="1"/>
        <v>-19250.989260000002</v>
      </c>
    </row>
    <row r="21" spans="1:6" ht="12.75">
      <c r="A21" s="28" t="s">
        <v>287</v>
      </c>
      <c r="B21" s="28" t="s">
        <v>286</v>
      </c>
      <c r="C21" s="28">
        <v>92230.07448000001</v>
      </c>
      <c r="D21" s="28">
        <v>22624.03234</v>
      </c>
      <c r="E21" s="28">
        <f t="shared" si="0"/>
        <v>24.52999465473271</v>
      </c>
      <c r="F21" s="28">
        <f t="shared" si="1"/>
        <v>-69606.04214</v>
      </c>
    </row>
    <row r="22" spans="1:6" ht="12.75">
      <c r="A22" s="14" t="s">
        <v>289</v>
      </c>
      <c r="B22" s="14" t="s">
        <v>288</v>
      </c>
      <c r="C22" s="14">
        <v>217.7</v>
      </c>
      <c r="D22" s="14">
        <v>103.62164999999999</v>
      </c>
      <c r="E22" s="14">
        <f t="shared" si="0"/>
        <v>47.59836931557189</v>
      </c>
      <c r="F22" s="14">
        <f t="shared" si="1"/>
        <v>-114.07835</v>
      </c>
    </row>
    <row r="23" spans="1:6" ht="12.75">
      <c r="A23" s="14" t="s">
        <v>291</v>
      </c>
      <c r="B23" s="14" t="s">
        <v>290</v>
      </c>
      <c r="C23" s="14">
        <v>79318.87448</v>
      </c>
      <c r="D23" s="14">
        <v>16623.033369999997</v>
      </c>
      <c r="E23" s="14">
        <f t="shared" si="0"/>
        <v>20.957222954785422</v>
      </c>
      <c r="F23" s="14">
        <f t="shared" si="1"/>
        <v>-62695.84111</v>
      </c>
    </row>
    <row r="24" spans="1:6" ht="12.75">
      <c r="A24" s="14" t="s">
        <v>293</v>
      </c>
      <c r="B24" s="14" t="s">
        <v>292</v>
      </c>
      <c r="C24" s="14">
        <v>12693.5</v>
      </c>
      <c r="D24" s="14">
        <v>5897.3773200000005</v>
      </c>
      <c r="E24" s="14">
        <f t="shared" si="0"/>
        <v>46.459820538070666</v>
      </c>
      <c r="F24" s="14">
        <f t="shared" si="1"/>
        <v>-6796.1226799999995</v>
      </c>
    </row>
    <row r="25" spans="1:6" ht="12.75">
      <c r="A25" s="28" t="s">
        <v>295</v>
      </c>
      <c r="B25" s="28" t="s">
        <v>294</v>
      </c>
      <c r="C25" s="28">
        <v>100</v>
      </c>
      <c r="D25" s="28">
        <v>0</v>
      </c>
      <c r="E25" s="28">
        <f t="shared" si="0"/>
        <v>0</v>
      </c>
      <c r="F25" s="28">
        <f t="shared" si="1"/>
        <v>-100</v>
      </c>
    </row>
    <row r="26" spans="1:6" ht="12.75">
      <c r="A26" s="14" t="s">
        <v>297</v>
      </c>
      <c r="B26" s="14" t="s">
        <v>296</v>
      </c>
      <c r="C26" s="14">
        <v>100</v>
      </c>
      <c r="D26" s="14">
        <v>0</v>
      </c>
      <c r="E26" s="14">
        <f t="shared" si="0"/>
        <v>0</v>
      </c>
      <c r="F26" s="14">
        <f t="shared" si="1"/>
        <v>-100</v>
      </c>
    </row>
    <row r="27" spans="1:6" ht="12.75">
      <c r="A27" s="28" t="s">
        <v>299</v>
      </c>
      <c r="B27" s="28" t="s">
        <v>298</v>
      </c>
      <c r="C27" s="28">
        <v>985244.2766</v>
      </c>
      <c r="D27" s="28">
        <v>474347.82456</v>
      </c>
      <c r="E27" s="28">
        <f t="shared" si="0"/>
        <v>48.14519970589799</v>
      </c>
      <c r="F27" s="28">
        <f t="shared" si="1"/>
        <v>-510896.45204</v>
      </c>
    </row>
    <row r="28" spans="1:6" ht="12.75">
      <c r="A28" s="14" t="s">
        <v>301</v>
      </c>
      <c r="B28" s="14" t="s">
        <v>300</v>
      </c>
      <c r="C28" s="14">
        <v>179606.275</v>
      </c>
      <c r="D28" s="14">
        <v>88857.10363</v>
      </c>
      <c r="E28" s="14">
        <f t="shared" si="0"/>
        <v>49.47327348668637</v>
      </c>
      <c r="F28" s="14">
        <f t="shared" si="1"/>
        <v>-90749.17137</v>
      </c>
    </row>
    <row r="29" spans="1:6" ht="12.75">
      <c r="A29" s="14" t="s">
        <v>303</v>
      </c>
      <c r="B29" s="14" t="s">
        <v>302</v>
      </c>
      <c r="C29" s="14">
        <v>626930.6134400001</v>
      </c>
      <c r="D29" s="14">
        <v>305484.60185000004</v>
      </c>
      <c r="E29" s="14">
        <f t="shared" si="0"/>
        <v>48.72701943422263</v>
      </c>
      <c r="F29" s="14">
        <f t="shared" si="1"/>
        <v>-321446.01159000007</v>
      </c>
    </row>
    <row r="30" spans="1:6" ht="12.75">
      <c r="A30" s="14" t="s">
        <v>305</v>
      </c>
      <c r="B30" s="14" t="s">
        <v>304</v>
      </c>
      <c r="C30" s="14">
        <v>32588.8</v>
      </c>
      <c r="D30" s="14">
        <v>14978.244869999999</v>
      </c>
      <c r="E30" s="14">
        <f t="shared" si="0"/>
        <v>45.96132680552827</v>
      </c>
      <c r="F30" s="14">
        <f t="shared" si="1"/>
        <v>-17610.55513</v>
      </c>
    </row>
    <row r="31" spans="1:6" ht="12.75">
      <c r="A31" s="14" t="s">
        <v>307</v>
      </c>
      <c r="B31" s="14" t="s">
        <v>306</v>
      </c>
      <c r="C31" s="14">
        <v>48</v>
      </c>
      <c r="D31" s="14">
        <v>48</v>
      </c>
      <c r="E31" s="14">
        <f t="shared" si="0"/>
        <v>100</v>
      </c>
      <c r="F31" s="14">
        <f t="shared" si="1"/>
        <v>0</v>
      </c>
    </row>
    <row r="32" spans="1:6" ht="12.75">
      <c r="A32" s="14" t="s">
        <v>309</v>
      </c>
      <c r="B32" s="14" t="s">
        <v>308</v>
      </c>
      <c r="C32" s="14">
        <v>6230.88816</v>
      </c>
      <c r="D32" s="14">
        <v>1517.758</v>
      </c>
      <c r="E32" s="14">
        <f t="shared" si="0"/>
        <v>24.358614069555053</v>
      </c>
      <c r="F32" s="14">
        <f t="shared" si="1"/>
        <v>-4713.130160000001</v>
      </c>
    </row>
    <row r="33" spans="1:6" ht="12.75">
      <c r="A33" s="14" t="s">
        <v>311</v>
      </c>
      <c r="B33" s="14" t="s">
        <v>310</v>
      </c>
      <c r="C33" s="14">
        <v>139839.7</v>
      </c>
      <c r="D33" s="14">
        <v>63462.11621</v>
      </c>
      <c r="E33" s="14">
        <f t="shared" si="0"/>
        <v>45.382045449182165</v>
      </c>
      <c r="F33" s="14">
        <f t="shared" si="1"/>
        <v>-76377.58379</v>
      </c>
    </row>
    <row r="34" spans="1:6" ht="12.75">
      <c r="A34" s="28" t="s">
        <v>313</v>
      </c>
      <c r="B34" s="28" t="s">
        <v>312</v>
      </c>
      <c r="C34" s="28">
        <v>134018.828</v>
      </c>
      <c r="D34" s="28">
        <v>33214.95575</v>
      </c>
      <c r="E34" s="28">
        <f t="shared" si="0"/>
        <v>24.783798101860732</v>
      </c>
      <c r="F34" s="28">
        <f t="shared" si="1"/>
        <v>-100803.87225000001</v>
      </c>
    </row>
    <row r="35" spans="1:6" ht="12.75">
      <c r="A35" s="14" t="s">
        <v>315</v>
      </c>
      <c r="B35" s="14" t="s">
        <v>314</v>
      </c>
      <c r="C35" s="14">
        <v>127026.028</v>
      </c>
      <c r="D35" s="14">
        <v>30485.75137</v>
      </c>
      <c r="E35" s="14">
        <f t="shared" si="0"/>
        <v>23.999610040550117</v>
      </c>
      <c r="F35" s="14">
        <f t="shared" si="1"/>
        <v>-96540.27663000001</v>
      </c>
    </row>
    <row r="36" spans="1:6" ht="12.75">
      <c r="A36" s="14" t="s">
        <v>317</v>
      </c>
      <c r="B36" s="14" t="s">
        <v>316</v>
      </c>
      <c r="C36" s="14">
        <v>6992.8</v>
      </c>
      <c r="D36" s="14">
        <v>2729.2043799999997</v>
      </c>
      <c r="E36" s="14">
        <f t="shared" si="0"/>
        <v>39.02877788582542</v>
      </c>
      <c r="F36" s="14">
        <f t="shared" si="1"/>
        <v>-4263.59562</v>
      </c>
    </row>
    <row r="37" spans="1:6" ht="12.75">
      <c r="A37" s="28" t="s">
        <v>319</v>
      </c>
      <c r="B37" s="28" t="s">
        <v>318</v>
      </c>
      <c r="C37" s="28">
        <v>69317.16476</v>
      </c>
      <c r="D37" s="28">
        <v>38781.79979</v>
      </c>
      <c r="E37" s="28">
        <f t="shared" si="0"/>
        <v>55.94833534273366</v>
      </c>
      <c r="F37" s="28">
        <f t="shared" si="1"/>
        <v>-30535.364970000002</v>
      </c>
    </row>
    <row r="38" spans="1:6" ht="12.75">
      <c r="A38" s="14" t="s">
        <v>321</v>
      </c>
      <c r="B38" s="14" t="s">
        <v>320</v>
      </c>
      <c r="C38" s="14">
        <v>7254.6</v>
      </c>
      <c r="D38" s="14">
        <v>3027.81568</v>
      </c>
      <c r="E38" s="14">
        <f t="shared" si="0"/>
        <v>41.736493810823475</v>
      </c>
      <c r="F38" s="14">
        <f t="shared" si="1"/>
        <v>-4226.784320000001</v>
      </c>
    </row>
    <row r="39" spans="1:6" ht="12.75">
      <c r="A39" s="14" t="s">
        <v>323</v>
      </c>
      <c r="B39" s="14" t="s">
        <v>322</v>
      </c>
      <c r="C39" s="14">
        <v>14866.35</v>
      </c>
      <c r="D39" s="14">
        <v>9331.18684</v>
      </c>
      <c r="E39" s="14">
        <f t="shared" si="0"/>
        <v>62.76716773115123</v>
      </c>
      <c r="F39" s="14">
        <f t="shared" si="1"/>
        <v>-5535.16316</v>
      </c>
    </row>
    <row r="40" spans="1:6" ht="12.75">
      <c r="A40" s="14" t="s">
        <v>325</v>
      </c>
      <c r="B40" s="14" t="s">
        <v>324</v>
      </c>
      <c r="C40" s="14">
        <v>45208.41476</v>
      </c>
      <c r="D40" s="14">
        <v>25522.4</v>
      </c>
      <c r="E40" s="14">
        <f t="shared" si="0"/>
        <v>56.45497665753587</v>
      </c>
      <c r="F40" s="14">
        <f t="shared" si="1"/>
        <v>-19686.01476</v>
      </c>
    </row>
    <row r="41" spans="1:6" ht="12.75">
      <c r="A41" s="14" t="s">
        <v>327</v>
      </c>
      <c r="B41" s="14" t="s">
        <v>326</v>
      </c>
      <c r="C41" s="14">
        <v>1987.8</v>
      </c>
      <c r="D41" s="14">
        <v>900.39727</v>
      </c>
      <c r="E41" s="14">
        <f t="shared" si="0"/>
        <v>45.29617013784083</v>
      </c>
      <c r="F41" s="14">
        <f t="shared" si="1"/>
        <v>-1087.4027299999998</v>
      </c>
    </row>
    <row r="42" spans="1:6" ht="12.75">
      <c r="A42" s="28" t="s">
        <v>329</v>
      </c>
      <c r="B42" s="28" t="s">
        <v>328</v>
      </c>
      <c r="C42" s="28">
        <v>24148.876</v>
      </c>
      <c r="D42" s="28">
        <v>11404.536</v>
      </c>
      <c r="E42" s="28">
        <f t="shared" si="0"/>
        <v>47.225949563863765</v>
      </c>
      <c r="F42" s="28">
        <f t="shared" si="1"/>
        <v>-12744.34</v>
      </c>
    </row>
    <row r="43" spans="1:6" ht="12.75">
      <c r="A43" s="14" t="s">
        <v>331</v>
      </c>
      <c r="B43" s="14" t="s">
        <v>330</v>
      </c>
      <c r="C43" s="14">
        <v>24148.876</v>
      </c>
      <c r="D43" s="14">
        <v>11404.536</v>
      </c>
      <c r="E43" s="14">
        <f t="shared" si="0"/>
        <v>47.225949563863765</v>
      </c>
      <c r="F43" s="14">
        <f t="shared" si="1"/>
        <v>-12744.34</v>
      </c>
    </row>
    <row r="44" spans="1:6" ht="12.75">
      <c r="A44" s="28" t="s">
        <v>333</v>
      </c>
      <c r="B44" s="28" t="s">
        <v>332</v>
      </c>
      <c r="C44" s="28">
        <v>700</v>
      </c>
      <c r="D44" s="28">
        <v>0</v>
      </c>
      <c r="E44" s="28">
        <f t="shared" si="0"/>
        <v>0</v>
      </c>
      <c r="F44" s="28">
        <f t="shared" si="1"/>
        <v>-700</v>
      </c>
    </row>
    <row r="45" spans="1:6" ht="12.75">
      <c r="A45" s="14" t="s">
        <v>335</v>
      </c>
      <c r="B45" s="14" t="s">
        <v>334</v>
      </c>
      <c r="C45" s="14">
        <v>700</v>
      </c>
      <c r="D45" s="14">
        <v>0</v>
      </c>
      <c r="E45" s="14">
        <f t="shared" si="0"/>
        <v>0</v>
      </c>
      <c r="F45" s="14">
        <f t="shared" si="1"/>
        <v>-700</v>
      </c>
    </row>
    <row r="46" spans="1:6" ht="25.5">
      <c r="A46" s="28" t="s">
        <v>337</v>
      </c>
      <c r="B46" s="31" t="s">
        <v>336</v>
      </c>
      <c r="C46" s="28">
        <v>113567.49301</v>
      </c>
      <c r="D46" s="28">
        <v>67856.494</v>
      </c>
      <c r="E46" s="28">
        <f t="shared" si="0"/>
        <v>59.749926851009214</v>
      </c>
      <c r="F46" s="28">
        <f t="shared" si="1"/>
        <v>-45710.99901</v>
      </c>
    </row>
    <row r="47" spans="1:6" ht="25.5">
      <c r="A47" s="14" t="s">
        <v>339</v>
      </c>
      <c r="B47" s="29" t="s">
        <v>338</v>
      </c>
      <c r="C47" s="14">
        <v>63428</v>
      </c>
      <c r="D47" s="14">
        <v>37869.75</v>
      </c>
      <c r="E47" s="14">
        <f t="shared" si="0"/>
        <v>59.70509869458284</v>
      </c>
      <c r="F47" s="14">
        <f t="shared" si="1"/>
        <v>-25558.25</v>
      </c>
    </row>
    <row r="48" spans="1:6" ht="12.75">
      <c r="A48" s="14" t="s">
        <v>341</v>
      </c>
      <c r="B48" s="14" t="s">
        <v>340</v>
      </c>
      <c r="C48" s="14">
        <v>50139.49301</v>
      </c>
      <c r="D48" s="14">
        <v>29986.744</v>
      </c>
      <c r="E48" s="14">
        <f t="shared" si="0"/>
        <v>59.80663584695469</v>
      </c>
      <c r="F48" s="14">
        <f t="shared" si="1"/>
        <v>-20152.74901</v>
      </c>
    </row>
    <row r="49" spans="1:6" ht="12.75">
      <c r="A49" s="28" t="s">
        <v>249</v>
      </c>
      <c r="B49" s="28" t="s">
        <v>248</v>
      </c>
      <c r="C49" s="28">
        <v>1746813.26876</v>
      </c>
      <c r="D49" s="28">
        <v>753662.6367</v>
      </c>
      <c r="E49" s="28">
        <f t="shared" si="0"/>
        <v>43.14500297075246</v>
      </c>
      <c r="F49" s="28">
        <f t="shared" si="1"/>
        <v>-993150.6320599999</v>
      </c>
    </row>
    <row r="50" spans="1:6" ht="12.75">
      <c r="A50" s="28" t="s">
        <v>343</v>
      </c>
      <c r="B50" s="28" t="s">
        <v>342</v>
      </c>
      <c r="C50" s="28">
        <v>-19164.62076</v>
      </c>
      <c r="D50" s="28">
        <v>117529.27702</v>
      </c>
      <c r="E50" s="28">
        <f t="shared" si="0"/>
        <v>-613.2616892962717</v>
      </c>
      <c r="F50" s="28">
        <f t="shared" si="1"/>
        <v>136693.89778</v>
      </c>
    </row>
    <row r="53" spans="1:5" ht="12.75">
      <c r="A53" s="32" t="s">
        <v>352</v>
      </c>
      <c r="B53" s="33"/>
      <c r="C53" s="34"/>
      <c r="D53" s="35"/>
      <c r="E53" s="36" t="s">
        <v>353</v>
      </c>
    </row>
    <row r="54" spans="1:5" ht="12.75">
      <c r="A54" s="32"/>
      <c r="B54" s="33"/>
      <c r="C54" s="34"/>
      <c r="D54" s="37"/>
      <c r="E54" s="36"/>
    </row>
    <row r="55" spans="1:5" ht="12.75">
      <c r="A55" s="38" t="s">
        <v>354</v>
      </c>
      <c r="B55" s="39"/>
      <c r="C55" s="40"/>
      <c r="D55" s="41"/>
      <c r="E55" s="42"/>
    </row>
    <row r="56" spans="1:5" ht="12.75">
      <c r="A56" s="38" t="s">
        <v>355</v>
      </c>
      <c r="B56" s="43"/>
      <c r="C56" s="40"/>
      <c r="D56" s="44"/>
      <c r="E56" s="44" t="s">
        <v>356</v>
      </c>
    </row>
  </sheetData>
  <sheetProtection/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2022-07-08T08:01:17Z</cp:lastPrinted>
  <dcterms:created xsi:type="dcterms:W3CDTF">2007-11-01T06:06:06Z</dcterms:created>
  <dcterms:modified xsi:type="dcterms:W3CDTF">2022-07-08T08:01:21Z</dcterms:modified>
  <cp:category/>
  <cp:version/>
  <cp:contentType/>
  <cp:contentStatus/>
</cp:coreProperties>
</file>