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<sst xmlns="http://schemas.openxmlformats.org/spreadsheetml/2006/main" count="24430" uniqueCount="733">
  <si>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</si>
  <si>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</si>
  <si>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</si>
  <si>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</si>
  <si>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</si>
  <si>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</si>
  <si>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</si>
  <si>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</si>
  <si>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</si>
  <si>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</si>
  <si>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</si>
  <si>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</si>
  <si>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</si>
  <si>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</si>
  <si>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</si>
  <si>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</si>
  <si>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</si>
  <si>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</si>
  <si>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</si>
  <si>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</si>
  <si>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</si>
  <si>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</si>
  <si>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</si>
  <si>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</si>
  <si>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</si>
  <si>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</si>
  <si>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</si>
  <si>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</si>
  <si>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</si>
  <si>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</si>
  <si>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</si>
  <si>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</si>
  <si>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</si>
  <si>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</si>
  <si>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</si>
  <si>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</si>
  <si>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</si>
  <si>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</si>
  <si>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</si>
  <si>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</si>
  <si>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</si>
  <si>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</si>
  <si>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</si>
  <si>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</si>
  <si>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</si>
  <si>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</si>
  <si>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</si>
  <si>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</si>
  <si>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</si>
  <si>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</si>
  <si>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</si>
  <si>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</si>
  <si>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</si>
  <si>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</si>
  <si>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</si>
  <si>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</si>
  <si>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</si>
  <si>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</si>
  <si>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</si>
  <si>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</si>
  <si>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</si>
  <si>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</si>
  <si>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</si>
  <si>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</si>
  <si>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</si>
  <si>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</si>
  <si>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</si>
  <si>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</si>
  <si>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</si>
  <si>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</si>
  <si>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</si>
  <si>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</si>
  <si>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</si>
  <si>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</si>
  <si>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</si>
  <si>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</si>
  <si>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</si>
  <si>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</si>
  <si>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</si>
  <si>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</si>
  <si>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</si>
  <si>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</si>
  <si>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</si>
  <si>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</si>
  <si>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</si>
  <si>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</si>
  <si>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</si>
  <si>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</si>
  <si>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</si>
  <si>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</si>
  <si>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</si>
  <si>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</si>
  <si>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</si>
  <si>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</si>
  <si>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</si>
  <si>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</si>
  <si>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</si>
  <si>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</si>
  <si>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</si>
  <si>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</si>
  <si>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</si>
  <si>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</si>
  <si>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</si>
  <si>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</si>
  <si>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</si>
  <si>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</si>
  <si>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</si>
  <si>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</si>
  <si>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</si>
  <si>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</si>
  <si>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</si>
  <si>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</si>
  <si>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</si>
  <si>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</si>
  <si>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</si>
  <si>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</si>
  <si>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</si>
  <si>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</si>
  <si>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</si>
  <si>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</si>
  <si>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</si>
  <si>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</si>
  <si>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</si>
  <si>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</si>
  <si>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</si>
  <si>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</si>
  <si>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</si>
  <si>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</si>
  <si>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</si>
  <si>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</si>
  <si>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</si>
  <si>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</si>
  <si>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</si>
  <si>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</si>
  <si>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</si>
  <si>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</si>
  <si>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</si>
  <si>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</si>
  <si>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</si>
  <si>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31.12.2023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</si>
  <si>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</si>
  <si>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</si>
  <si>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</si>
  <si>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</si>
  <si>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</si>
  <si>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</si>
  <si>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</si>
  <si>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</si>
  <si>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</si>
  <si>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</si>
  <si>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</si>
  <si>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</si>
  <si>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</si>
  <si>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</si>
  <si>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</si>
  <si>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</si>
  <si>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</si>
  <si>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</si>
  <si>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</si>
  <si>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</si>
  <si>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</si>
  <si>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</si>
  <si>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</si>
  <si>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</si>
  <si>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</si>
  <si>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</si>
  <si>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</si>
  <si>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</si>
  <si>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</si>
  <si>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</si>
  <si>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</si>
  <si>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</si>
  <si>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</si>
  <si>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</si>
  <si>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</si>
  <si>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</si>
  <si>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</si>
  <si>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</si>
  <si>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</si>
  <si>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</si>
  <si>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</si>
  <si>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</si>
  <si>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</si>
  <si>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</si>
  <si>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</si>
  <si>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</si>
  <si>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</si>
  <si>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</si>
  <si>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</si>
  <si>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</si>
  <si>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</si>
  <si>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</si>
  <si>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</si>
  <si>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</si>
  <si>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</si>
  <si>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</si>
  <si>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</si>
  <si>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</si>
  <si>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</si>
  <si>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</si>
  <si>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</si>
  <si>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</si>
  <si>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</si>
  <si>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</si>
  <si>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</si>
  <si>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</si>
  <si>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</si>
  <si>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</si>
  <si>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</si>
  <si>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</si>
  <si>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</si>
  <si>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</si>
  <si>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</si>
  <si>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</si>
  <si>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</si>
  <si>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</si>
  <si>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</si>
  <si>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</si>
  <si>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</si>
  <si>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</si>
  <si>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</si>
  <si>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</si>
  <si>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</si>
  <si>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</si>
  <si>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</si>
  <si>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</si>
  <si>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</si>
  <si>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</si>
  <si>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</si>
  <si>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</si>
  <si>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</si>
  <si>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</si>
  <si>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</si>
  <si>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</si>
  <si>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</si>
  <si>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</si>
  <si>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</si>
  <si>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</si>
  <si>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</si>
  <si>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</si>
  <si>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</si>
  <si>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</si>
  <si>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</si>
  <si>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</si>
  <si>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</si>
  <si>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</si>
  <si>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</si>
  <si>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</si>
  <si>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</si>
  <si>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</si>
  <si>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</si>
  <si>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</si>
  <si>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</si>
  <si>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</si>
  <si>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</si>
  <si>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</si>
  <si>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</si>
  <si>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</si>
  <si>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</si>
  <si>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</si>
  <si>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</si>
  <si>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</si>
  <si>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</si>
  <si>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</si>
  <si>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</si>
  <si>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</si>
  <si>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</si>
  <si>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</si>
  <si>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</si>
  <si>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</si>
  <si>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</si>
  <si>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</si>
  <si>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</si>
  <si>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</si>
  <si>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</si>
  <si>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</si>
  <si>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</si>
  <si>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</si>
  <si>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</si>
  <si>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</si>
  <si>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</si>
  <si>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</si>
  <si>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</si>
  <si>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</si>
  <si>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</si>
  <si>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</si>
  <si>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</si>
  <si>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</si>
  <si>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</si>
  <si>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</si>
  <si>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</si>
  <si>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</si>
  <si>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</si>
  <si>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</si>
  <si>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</si>
  <si>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</si>
  <si>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</si>
  <si>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</si>
  <si>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</si>
  <si>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</si>
  <si>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</si>
  <si>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</si>
  <si>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</si>
  <si>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</si>
  <si>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</si>
  <si>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</si>
  <si>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</si>
  <si>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</si>
  <si>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</si>
  <si>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</si>
  <si>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</si>
  <si>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</si>
  <si>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</si>
  <si>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</si>
  <si>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</si>
  <si>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</si>
  <si>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</si>
  <si>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</si>
  <si>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</si>
  <si>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</si>
  <si>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</si>
  <si>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</si>
  <si>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</si>
  <si>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</si>
  <si>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</si>
  <si>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</si>
  <si>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</si>
  <si>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</si>
  <si>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</si>
  <si>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</si>
  <si>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</si>
  <si>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</si>
  <si>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</si>
  <si>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</si>
  <si>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</si>
  <si>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</si>
  <si>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</si>
  <si>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</si>
  <si>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</si>
  <si>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</si>
  <si>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</si>
  <si>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</si>
  <si>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</si>
  <si>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</si>
  <si>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</si>
  <si>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</si>
  <si>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</si>
  <si>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</si>
  <si>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</si>
  <si>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</si>
  <si>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</si>
  <si>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</si>
  <si>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</si>
  <si>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</si>
  <si>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</si>
  <si>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</si>
  <si>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</si>
  <si>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</si>
  <si>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</si>
  <si>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</si>
  <si>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>7900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</si>
  <si>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</si>
  <si>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</si>
  <si>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</si>
  <si>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</si>
  <si>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</si>
  <si>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</si>
  <si>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</si>
  <si>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</si>
  <si>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</si>
  <si>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</si>
  <si>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</si>
  <si>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</si>
  <si>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</si>
  <si>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</si>
  <si>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</si>
  <si>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</si>
  <si>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</si>
  <si>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</si>
  <si>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</si>
  <si>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</si>
  <si>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</si>
  <si>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</si>
  <si>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</si>
  <si>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</si>
  <si>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</si>
  <si>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</si>
  <si>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</si>
  <si>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</si>
  <si>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</si>
  <si>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</si>
  <si>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</si>
  <si>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</si>
  <si>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</si>
  <si>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</si>
  <si>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</si>
  <si>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</si>
  <si>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</si>
  <si>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</si>
  <si>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</si>
  <si>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</si>
  <si>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</si>
  <si>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</si>
  <si>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</si>
  <si>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</si>
  <si>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</si>
  <si>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</si>
  <si>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</si>
  <si>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</si>
  <si>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</si>
  <si>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</si>
  <si>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</si>
  <si>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</si>
  <si>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</si>
  <si>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</si>
  <si>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</si>
  <si>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</si>
  <si>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</si>
  <si>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</si>
  <si>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</si>
  <si>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</si>
  <si>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</si>
  <si>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</si>
  <si>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</si>
  <si>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</si>
  <si>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</si>
  <si>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</si>
  <si>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</si>
  <si>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</si>
  <si>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</si>
  <si>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</si>
  <si>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</si>
  <si>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</si>
  <si>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</si>
  <si>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</si>
  <si>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</si>
  <si>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</si>
  <si>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</si>
  <si>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</si>
  <si>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</si>
  <si>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</si>
  <si>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</si>
  <si>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</si>
  <si>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</si>
  <si>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</si>
  <si>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</si>
  <si>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</si>
  <si>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</si>
  <si>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</si>
  <si>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</si>
  <si>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</si>
  <si>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</si>
  <si>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</si>
  <si>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</si>
  <si>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</si>
  <si>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</si>
  <si>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</si>
  <si>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</si>
  <si>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</si>
  <si>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</si>
  <si>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</si>
  <si>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</si>
  <si>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</si>
  <si>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</si>
  <si>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</si>
  <si>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</si>
  <si>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</si>
  <si>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</si>
  <si>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</si>
  <si>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</si>
  <si>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</si>
  <si>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</si>
  <si>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</si>
  <si>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</si>
  <si>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</si>
  <si>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</si>
  <si>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</si>
  <si>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</si>
  <si>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</si>
  <si>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</si>
  <si>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</si>
  <si>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</si>
  <si>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</si>
  <si>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</si>
  <si>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</si>
  <si>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</si>
  <si>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</si>
  <si>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</si>
  <si>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</si>
  <si>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</si>
  <si>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</si>
  <si>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</si>
  <si>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</si>
  <si>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</si>
  <si>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</si>
  <si>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</si>
  <si>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</si>
  <si>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</si>
  <si>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</si>
  <si>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</si>
  <si>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</si>
  <si>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</si>
  <si>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</si>
  <si>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</si>
  <si>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</si>
  <si>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</si>
  <si>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</si>
  <si>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</si>
  <si>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</si>
  <si>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</si>
  <si>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</si>
  <si>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</si>
  <si>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</si>
  <si>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</si>
  <si>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</si>
  <si>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</si>
  <si>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</si>
  <si>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</si>
  <si>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</si>
  <si>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</si>
  <si>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</si>
  <si>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</si>
  <si>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</si>
  <si>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</si>
  <si>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</si>
  <si>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</si>
  <si>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</si>
  <si>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</si>
  <si>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</si>
  <si>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</si>
  <si>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</si>
  <si>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</si>
  <si>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</si>
  <si>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</si>
  <si>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</si>
  <si>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</si>
  <si>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</si>
  <si>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</si>
  <si>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</si>
  <si>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</si>
  <si>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</si>
  <si>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</si>
  <si>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</si>
  <si>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</si>
  <si>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</si>
  <si>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</si>
  <si>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</si>
  <si>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</si>
  <si>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</si>
  <si>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</si>
  <si>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</si>
  <si>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</si>
  <si>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</si>
  <si>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</si>
  <si>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</si>
  <si>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</si>
  <si>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</si>
  <si>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</si>
  <si>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</si>
  <si>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</si>
  <si>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</si>
  <si>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</si>
  <si>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</si>
  <si>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</si>
  <si>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</si>
  <si>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</si>
  <si>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</si>
  <si>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</si>
  <si>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</si>
  <si>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</si>
  <si>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</si>
  <si>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</si>
  <si>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</si>
  <si>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</si>
  <si>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</si>
  <si>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</si>
  <si>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</si>
  <si>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</si>
  <si>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</si>
  <si>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</si>
  <si>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</si>
  <si>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</si>
  <si>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</si>
  <si>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</si>
  <si>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</si>
  <si>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</si>
  <si>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</si>
  <si>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</si>
  <si>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</si>
  <si>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</si>
  <si>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</si>
  <si>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</si>
  <si>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</si>
  <si>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</si>
  <si>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</si>
  <si>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</si>
  <si>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</si>
  <si>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</si>
  <si>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</si>
  <si>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</si>
  <si>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</si>
  <si>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</si>
  <si>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</si>
  <si>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</si>
  <si>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</si>
  <si>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</si>
  <si>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</si>
  <si>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</si>
  <si>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</si>
  <si>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</si>
  <si>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</si>
  <si>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</si>
  <si>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</si>
  <si>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</si>
  <si>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</si>
  <si>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</si>
  <si>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</si>
  <si>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</si>
  <si>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</si>
  <si>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</si>
  <si>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</si>
  <si>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</si>
  <si>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</si>
  <si>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</si>
  <si>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</si>
  <si>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</si>
  <si>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</si>
  <si>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</si>
  <si>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</si>
  <si>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</si>
  <si>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</si>
  <si>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</si>
  <si>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</si>
  <si>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</si>
  <si>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</si>
  <si>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</si>
  <si>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</si>
  <si>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</si>
  <si>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</si>
  <si>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</si>
  <si>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</si>
  <si>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</si>
  <si>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</si>
  <si>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</si>
  <si>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</si>
  <si>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</si>
  <si>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</si>
  <si>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</si>
  <si>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</si>
  <si>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</si>
  <si>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</si>
  <si>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</si>
  <si>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</si>
  <si>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</si>
  <si>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</si>
  <si>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</si>
  <si>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</si>
  <si>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</si>
  <si>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</si>
  <si>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</si>
  <si>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</si>
  <si>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</si>
  <si>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</si>
  <si>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</si>
  <si>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</si>
  <si>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</si>
  <si>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</si>
  <si>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</si>
  <si>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</si>
  <si>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</si>
  <si>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</si>
  <si>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</si>
  <si>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</si>
  <si>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</si>
  <si>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</si>
  <si>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</si>
  <si>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</si>
  <si>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</si>
  <si>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</si>
  <si>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</si>
  <si>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</si>
  <si>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</si>
  <si>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</si>
  <si>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</si>
  <si>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</si>
  <si>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</si>
  <si>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</si>
  <si>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</si>
  <si>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</si>
  <si>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</si>
  <si>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</si>
  <si>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</si>
  <si>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</si>
  <si>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</si>
  <si>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</si>
  <si>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</si>
  <si>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</si>
  <si>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</si>
  <si>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</si>
  <si>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</si>
  <si>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</si>
  <si>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</si>
  <si>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</si>
  <si>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</si>
  <si>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</si>
  <si>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</si>
  <si>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</si>
  <si>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</si>
  <si>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</si>
  <si>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</si>
  <si>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</si>
  <si>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</si>
  <si>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</si>
  <si>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</si>
  <si>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</si>
  <si>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</si>
  <si>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</si>
  <si>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</si>
  <si>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</si>
  <si>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</si>
  <si>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</si>
  <si>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</si>
  <si>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</si>
  <si>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</si>
  <si>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</si>
  <si>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</si>
  <si>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</si>
  <si>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</si>
  <si>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</si>
  <si>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</si>
  <si>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01.01.2024г.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</si>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</sst>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77" fontId="0" fillId="0" borderId="12" xfId="0" applyNumberFormat="1" applyFill="1" applyBorder="1" applyAlignment="1">
      <alignment/>
    </xf>
    <xf numFmtId="49" fontId="49" fillId="35" borderId="14" xfId="0" applyNumberFormat="1" applyFont="1" applyFill="1" applyBorder="1" applyAlignment="1">
      <alignment horizontal="center" vertical="center" wrapText="1"/>
    </xf>
    <xf numFmtId="49" fontId="49" fillId="35" borderId="15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177" fontId="22" fillId="34" borderId="15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 shrinkToFit="1"/>
    </xf>
    <xf numFmtId="0" fontId="22" fillId="34" borderId="16" xfId="0" applyFont="1" applyFill="1" applyBorder="1" applyAlignment="1">
      <alignment horizontal="center" vertical="center" wrapText="1" shrinkToFi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/>
    </xf>
    <xf numFmtId="177" fontId="23" fillId="0" borderId="12" xfId="0" applyNumberFormat="1" applyFont="1" applyFill="1" applyBorder="1" applyAlignment="1">
      <alignment horizontal="center"/>
    </xf>
    <xf numFmtId="177" fontId="23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ill="1" applyBorder="1" applyAlignment="1">
      <alignment horizontal="center"/>
    </xf>
    <xf numFmtId="177" fontId="23" fillId="0" borderId="12" xfId="0" applyNumberFormat="1" applyFont="1" applyFill="1" applyBorder="1" applyAlignment="1">
      <alignment horizontal="center"/>
    </xf>
    <xf numFmtId="177" fontId="23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wrapText="1"/>
    </xf>
    <xf numFmtId="49" fontId="51" fillId="35" borderId="14" xfId="0" applyNumberFormat="1" applyFont="1" applyFill="1" applyBorder="1" applyAlignment="1">
      <alignment horizontal="center" vertical="center"/>
    </xf>
    <xf numFmtId="177" fontId="24" fillId="34" borderId="15" xfId="0" applyNumberFormat="1" applyFont="1" applyFill="1" applyBorder="1" applyAlignment="1">
      <alignment horizontal="center" vertical="center" wrapText="1"/>
    </xf>
    <xf numFmtId="2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6" xfId="0" applyFont="1" applyFill="1" applyBorder="1" applyAlignment="1">
      <alignment horizontal="center" vertical="center" wrapText="1" shrinkToFit="1"/>
    </xf>
    <xf numFmtId="49" fontId="52" fillId="35" borderId="20" xfId="0" applyNumberFormat="1" applyFont="1" applyFill="1" applyBorder="1" applyAlignment="1">
      <alignment horizontal="center" vertical="center" wrapText="1"/>
    </xf>
    <xf numFmtId="49" fontId="52" fillId="35" borderId="21" xfId="0" applyNumberFormat="1" applyFont="1" applyFill="1" applyBorder="1" applyAlignment="1">
      <alignment horizontal="center" vertical="center" wrapText="1"/>
    </xf>
    <xf numFmtId="177" fontId="52" fillId="35" borderId="21" xfId="0" applyNumberFormat="1" applyFont="1" applyFill="1" applyBorder="1" applyAlignment="1">
      <alignment horizontal="center" vertical="center" wrapText="1"/>
    </xf>
    <xf numFmtId="177" fontId="52" fillId="0" borderId="21" xfId="0" applyNumberFormat="1" applyFont="1" applyBorder="1" applyAlignment="1">
      <alignment horizontal="center"/>
    </xf>
    <xf numFmtId="177" fontId="52" fillId="0" borderId="22" xfId="0" applyNumberFormat="1" applyFont="1" applyBorder="1" applyAlignment="1">
      <alignment horizontal="center"/>
    </xf>
    <xf numFmtId="177" fontId="23" fillId="0" borderId="12" xfId="0" applyNumberFormat="1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left" vertical="center"/>
    </xf>
    <xf numFmtId="49" fontId="24" fillId="35" borderId="0" xfId="0" applyNumberFormat="1" applyFont="1" applyFill="1" applyBorder="1" applyAlignment="1">
      <alignment horizontal="left" wrapText="1"/>
    </xf>
    <xf numFmtId="0" fontId="25" fillId="35" borderId="0" xfId="0" applyFont="1" applyFill="1" applyAlignment="1">
      <alignment/>
    </xf>
    <xf numFmtId="0" fontId="24" fillId="35" borderId="0" xfId="0" applyFont="1" applyFill="1" applyAlignment="1">
      <alignment horizontal="center"/>
    </xf>
    <xf numFmtId="2" fontId="24" fillId="35" borderId="0" xfId="0" applyNumberFormat="1" applyFont="1" applyFill="1" applyAlignment="1">
      <alignment vertical="center"/>
    </xf>
    <xf numFmtId="0" fontId="24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132</v>
      </c>
      <c r="C2" s="1" t="s">
        <v>4</v>
      </c>
      <c r="G2" t="s">
        <v>140</v>
      </c>
      <c r="H2">
        <v>4</v>
      </c>
      <c r="I2">
        <v>1</v>
      </c>
      <c r="J2" t="s">
        <v>141</v>
      </c>
      <c r="K2">
        <v>32</v>
      </c>
      <c r="Q2">
        <v>1</v>
      </c>
      <c r="R2">
        <v>1</v>
      </c>
      <c r="S2" t="s">
        <v>147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142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133</v>
      </c>
      <c r="C3" s="1" t="s">
        <v>4</v>
      </c>
      <c r="I3">
        <v>2</v>
      </c>
      <c r="J3" t="s">
        <v>144</v>
      </c>
      <c r="K3">
        <v>34</v>
      </c>
      <c r="Q3">
        <v>1</v>
      </c>
      <c r="R3">
        <v>2</v>
      </c>
      <c r="S3" t="s">
        <v>148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143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134</v>
      </c>
      <c r="C4" s="1" t="s">
        <v>4</v>
      </c>
      <c r="I4">
        <v>3</v>
      </c>
      <c r="J4" t="s">
        <v>145</v>
      </c>
      <c r="K4">
        <v>32</v>
      </c>
      <c r="Q4">
        <v>1</v>
      </c>
      <c r="R4">
        <v>3</v>
      </c>
      <c r="S4" t="s">
        <v>149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142</v>
      </c>
      <c r="AH4">
        <v>1</v>
      </c>
      <c r="AI4">
        <v>6</v>
      </c>
    </row>
    <row r="5" spans="1:35" ht="12.75">
      <c r="A5" s="3" t="s">
        <v>20</v>
      </c>
      <c r="B5" s="4" t="s">
        <v>135</v>
      </c>
      <c r="C5" s="1" t="s">
        <v>4</v>
      </c>
      <c r="I5">
        <v>4</v>
      </c>
      <c r="J5" t="s">
        <v>146</v>
      </c>
      <c r="K5">
        <v>13</v>
      </c>
      <c r="Q5">
        <v>1</v>
      </c>
      <c r="R5">
        <v>4</v>
      </c>
      <c r="S5" t="s">
        <v>150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143</v>
      </c>
      <c r="AH5">
        <v>7</v>
      </c>
      <c r="AI5">
        <v>28</v>
      </c>
    </row>
    <row r="6" spans="1:35" ht="12.75">
      <c r="A6" s="3" t="s">
        <v>21</v>
      </c>
      <c r="B6" s="4" t="s">
        <v>136</v>
      </c>
      <c r="C6" s="1" t="s">
        <v>4</v>
      </c>
      <c r="Q6">
        <v>1</v>
      </c>
      <c r="R6">
        <v>5</v>
      </c>
      <c r="S6" t="s">
        <v>151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142</v>
      </c>
      <c r="AH6">
        <v>1</v>
      </c>
      <c r="AI6">
        <v>4</v>
      </c>
    </row>
    <row r="7" spans="1:35" ht="12.75">
      <c r="A7" s="3" t="s">
        <v>22</v>
      </c>
      <c r="B7" s="4" t="s">
        <v>137</v>
      </c>
      <c r="C7" s="1" t="s">
        <v>4</v>
      </c>
      <c r="Q7">
        <v>1</v>
      </c>
      <c r="R7">
        <v>6</v>
      </c>
      <c r="S7" t="s">
        <v>152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143</v>
      </c>
      <c r="AH7">
        <v>5</v>
      </c>
      <c r="AI7">
        <v>28</v>
      </c>
    </row>
    <row r="8" spans="1:35" ht="12.75">
      <c r="A8" s="3" t="s">
        <v>23</v>
      </c>
      <c r="B8" s="4" t="s">
        <v>138</v>
      </c>
      <c r="C8" s="1" t="s">
        <v>4</v>
      </c>
      <c r="Q8">
        <v>1</v>
      </c>
      <c r="R8">
        <v>7</v>
      </c>
      <c r="S8" t="s">
        <v>153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142</v>
      </c>
      <c r="AH8">
        <v>1</v>
      </c>
      <c r="AI8">
        <v>2</v>
      </c>
    </row>
    <row r="9" spans="1:35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154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143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155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12</v>
      </c>
      <c r="C11" s="1" t="s">
        <v>4</v>
      </c>
      <c r="Q11">
        <v>1</v>
      </c>
      <c r="R11">
        <v>10</v>
      </c>
      <c r="S11" t="s">
        <v>156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139</v>
      </c>
      <c r="C12" s="1" t="s">
        <v>4</v>
      </c>
      <c r="Q12">
        <v>1</v>
      </c>
      <c r="R12">
        <v>11</v>
      </c>
      <c r="S12" t="s">
        <v>157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158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12</v>
      </c>
      <c r="C14" s="1" t="s">
        <v>4</v>
      </c>
      <c r="Q14">
        <v>1</v>
      </c>
      <c r="R14">
        <v>13</v>
      </c>
      <c r="S14" t="s">
        <v>159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160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161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131</v>
      </c>
      <c r="C17" s="1" t="s">
        <v>4</v>
      </c>
      <c r="Q17">
        <v>1</v>
      </c>
      <c r="R17">
        <v>16</v>
      </c>
      <c r="S17" t="s">
        <v>162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163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165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166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167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176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177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178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147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149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179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180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181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182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151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152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153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154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155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156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157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158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159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160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161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162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163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164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165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166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167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168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169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170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171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172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173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174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175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176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177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178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147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148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149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183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151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152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153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154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155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156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157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158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159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160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161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162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163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164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165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166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167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168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169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170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171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172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173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174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175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176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177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178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147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149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184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185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186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361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187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362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188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363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189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364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190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365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191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366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192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367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193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368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194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369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370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371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372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373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374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375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376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377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378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379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380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381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382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383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384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385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386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387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388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389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390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391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392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393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394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395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396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397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398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399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400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401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402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403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404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405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406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407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408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409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410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411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412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413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414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415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416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417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418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419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420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421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422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423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424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425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426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427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428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429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430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431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432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433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434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435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436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437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438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439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440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441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442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443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444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445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446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447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448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449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450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451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452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453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454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455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456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457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458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459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460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461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462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463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464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465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466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467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468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469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470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471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472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473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474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475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476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477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478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479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480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481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482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483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484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485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486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487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488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489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490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491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492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493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494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495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496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497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498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499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500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501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502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503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504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505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506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507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508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509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510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511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512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513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514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515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516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517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518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519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520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521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522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523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524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525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526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527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528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529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530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531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532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533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534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535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536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537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538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539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540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541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542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543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544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545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546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547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548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549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550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551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552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553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554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555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556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557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558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559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560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561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562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563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564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565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566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567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568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569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570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571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572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573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574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575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576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577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578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579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580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581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582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583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584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585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586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587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588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589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590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591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592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593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594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595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596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597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598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599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600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601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602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603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604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605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606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607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608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609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610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611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612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613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614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615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616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617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618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619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620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621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622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623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624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625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626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627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628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629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630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631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632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633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634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635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636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637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638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639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640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641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642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643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644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645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646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647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648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649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650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651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652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653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654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655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656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657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658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659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660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661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662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663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664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665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666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667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668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669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670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671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672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673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674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675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676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677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678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679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680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681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682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683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684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685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686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687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688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689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690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691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692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693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694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695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696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697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698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699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700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701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702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703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704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705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706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707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708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709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710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711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712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713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714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715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716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717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718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719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720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721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722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723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724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139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/>
      <c r="B470"/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17" activePane="bottomLeft" state="frozen"/>
      <selection pane="topLeft" activeCell="A1" sqref="A1"/>
      <selection pane="bottomLeft" activeCell="A36" sqref="A36:F36"/>
    </sheetView>
  </sheetViews>
  <sheetFormatPr defaultColWidth="9.00390625" defaultRowHeight="12.75"/>
  <cols>
    <col min="1" max="1" width="22.00390625" style="1" customWidth="1"/>
    <col min="2" max="2" width="70.375" style="1" customWidth="1"/>
    <col min="3" max="3" width="11.25390625" style="16" customWidth="1"/>
    <col min="4" max="4" width="14.125" style="16" customWidth="1"/>
  </cols>
  <sheetData>
    <row r="1" spans="1:6" s="22" customFormat="1" ht="48" customHeight="1">
      <c r="A1" s="18" t="s">
        <v>730</v>
      </c>
      <c r="B1" s="18"/>
      <c r="C1" s="18"/>
      <c r="D1" s="18"/>
      <c r="E1" s="19"/>
      <c r="F1" s="19"/>
    </row>
    <row r="2" spans="1:6" s="22" customFormat="1" ht="13.5" thickBot="1">
      <c r="A2" s="20" t="s">
        <v>725</v>
      </c>
      <c r="B2" s="21"/>
      <c r="C2" s="21"/>
      <c r="D2" s="21"/>
      <c r="E2" s="21"/>
      <c r="F2" s="21"/>
    </row>
    <row r="3" spans="1:6" s="22" customFormat="1" ht="49.5" customHeight="1">
      <c r="A3" s="25" t="s">
        <v>70</v>
      </c>
      <c r="B3" s="26" t="s">
        <v>147</v>
      </c>
      <c r="C3" s="27" t="s">
        <v>726</v>
      </c>
      <c r="D3" s="28" t="s">
        <v>727</v>
      </c>
      <c r="E3" s="29" t="s">
        <v>728</v>
      </c>
      <c r="F3" s="30" t="s">
        <v>729</v>
      </c>
    </row>
    <row r="4" spans="1:6" s="22" customFormat="1" ht="13.5" thickBot="1">
      <c r="A4" s="31" t="s">
        <v>6</v>
      </c>
      <c r="B4" s="32" t="s">
        <v>7</v>
      </c>
      <c r="C4" s="32" t="s">
        <v>8</v>
      </c>
      <c r="D4" s="32" t="s">
        <v>9</v>
      </c>
      <c r="E4" s="32" t="s">
        <v>10</v>
      </c>
      <c r="F4" s="33" t="s">
        <v>11</v>
      </c>
    </row>
    <row r="5" spans="1:6" ht="12.75">
      <c r="A5" s="35" t="s">
        <v>198</v>
      </c>
      <c r="B5" s="36" t="s">
        <v>197</v>
      </c>
      <c r="C5" s="36">
        <v>443351.01981</v>
      </c>
      <c r="D5" s="36">
        <v>445693.16595999995</v>
      </c>
      <c r="E5" s="36">
        <f>D5/C5*100</f>
        <v>100.52828256738952</v>
      </c>
      <c r="F5" s="36">
        <f>D5-C5</f>
        <v>2342.1461499999277</v>
      </c>
    </row>
    <row r="6" spans="1:6" ht="12.75">
      <c r="A6" s="34" t="s">
        <v>200</v>
      </c>
      <c r="B6" s="17" t="s">
        <v>199</v>
      </c>
      <c r="C6" s="17">
        <v>285284</v>
      </c>
      <c r="D6" s="17">
        <v>287269.65088</v>
      </c>
      <c r="E6" s="17">
        <f aca="true" t="shared" si="0" ref="E6:E36">D6/C6*100</f>
        <v>100.69602602319092</v>
      </c>
      <c r="F6" s="17">
        <f aca="true" t="shared" si="1" ref="F6:F36">D6-C6</f>
        <v>1985.650879999972</v>
      </c>
    </row>
    <row r="7" spans="1:6" ht="12.75">
      <c r="A7" s="34" t="s">
        <v>202</v>
      </c>
      <c r="B7" s="17" t="s">
        <v>201</v>
      </c>
      <c r="C7" s="17">
        <v>285284</v>
      </c>
      <c r="D7" s="17">
        <v>287269.65088</v>
      </c>
      <c r="E7" s="17">
        <f t="shared" si="0"/>
        <v>100.69602602319092</v>
      </c>
      <c r="F7" s="17">
        <f t="shared" si="1"/>
        <v>1985.650879999972</v>
      </c>
    </row>
    <row r="8" spans="1:6" ht="25.5">
      <c r="A8" s="34" t="s">
        <v>204</v>
      </c>
      <c r="B8" s="37" t="s">
        <v>203</v>
      </c>
      <c r="C8" s="17">
        <v>39491</v>
      </c>
      <c r="D8" s="17">
        <v>39817.90993</v>
      </c>
      <c r="E8" s="17">
        <f t="shared" si="0"/>
        <v>100.82780869058774</v>
      </c>
      <c r="F8" s="17">
        <f t="shared" si="1"/>
        <v>326.9099300000016</v>
      </c>
    </row>
    <row r="9" spans="1:6" ht="25.5">
      <c r="A9" s="34" t="s">
        <v>206</v>
      </c>
      <c r="B9" s="37" t="s">
        <v>205</v>
      </c>
      <c r="C9" s="17">
        <v>39491</v>
      </c>
      <c r="D9" s="17">
        <v>39817.90993</v>
      </c>
      <c r="E9" s="17">
        <f t="shared" si="0"/>
        <v>100.82780869058774</v>
      </c>
      <c r="F9" s="17">
        <f t="shared" si="1"/>
        <v>326.9099300000016</v>
      </c>
    </row>
    <row r="10" spans="1:6" ht="12.75">
      <c r="A10" s="34" t="s">
        <v>208</v>
      </c>
      <c r="B10" s="17" t="s">
        <v>207</v>
      </c>
      <c r="C10" s="17">
        <v>26656.234</v>
      </c>
      <c r="D10" s="17">
        <v>26661.662829999997</v>
      </c>
      <c r="E10" s="17">
        <f t="shared" si="0"/>
        <v>100.02036608021972</v>
      </c>
      <c r="F10" s="17">
        <f t="shared" si="1"/>
        <v>5.428829999997106</v>
      </c>
    </row>
    <row r="11" spans="1:6" ht="25.5">
      <c r="A11" s="34" t="s">
        <v>210</v>
      </c>
      <c r="B11" s="37" t="s">
        <v>209</v>
      </c>
      <c r="C11" s="17">
        <v>25750</v>
      </c>
      <c r="D11" s="17">
        <v>25796.52582</v>
      </c>
      <c r="E11" s="17">
        <f t="shared" si="0"/>
        <v>100.1806827961165</v>
      </c>
      <c r="F11" s="17">
        <f t="shared" si="1"/>
        <v>46.52581999999893</v>
      </c>
    </row>
    <row r="12" spans="1:6" ht="12.75">
      <c r="A12" s="34" t="s">
        <v>212</v>
      </c>
      <c r="B12" s="17" t="s">
        <v>211</v>
      </c>
      <c r="C12" s="17">
        <v>49.334</v>
      </c>
      <c r="D12" s="17">
        <v>58.77945</v>
      </c>
      <c r="E12" s="17">
        <f t="shared" si="0"/>
        <v>119.14592370373371</v>
      </c>
      <c r="F12" s="17">
        <f t="shared" si="1"/>
        <v>9.445449999999994</v>
      </c>
    </row>
    <row r="13" spans="1:6" ht="12.75">
      <c r="A13" s="34" t="s">
        <v>214</v>
      </c>
      <c r="B13" s="17" t="s">
        <v>213</v>
      </c>
      <c r="C13" s="17">
        <v>76.9</v>
      </c>
      <c r="D13" s="17">
        <v>77.08229</v>
      </c>
      <c r="E13" s="17">
        <f t="shared" si="0"/>
        <v>100.23704811443433</v>
      </c>
      <c r="F13" s="17">
        <f t="shared" si="1"/>
        <v>0.18228999999999473</v>
      </c>
    </row>
    <row r="14" spans="1:6" ht="25.5">
      <c r="A14" s="34" t="s">
        <v>216</v>
      </c>
      <c r="B14" s="37" t="s">
        <v>215</v>
      </c>
      <c r="C14" s="17">
        <v>780</v>
      </c>
      <c r="D14" s="17">
        <v>729.27527</v>
      </c>
      <c r="E14" s="17">
        <f t="shared" si="0"/>
        <v>93.49682948717948</v>
      </c>
      <c r="F14" s="17">
        <f t="shared" si="1"/>
        <v>-50.72473000000002</v>
      </c>
    </row>
    <row r="15" spans="1:6" ht="12.75">
      <c r="A15" s="34" t="s">
        <v>218</v>
      </c>
      <c r="B15" s="17" t="s">
        <v>217</v>
      </c>
      <c r="C15" s="17">
        <v>40293</v>
      </c>
      <c r="D15" s="17">
        <v>40475.80787</v>
      </c>
      <c r="E15" s="17">
        <f t="shared" si="0"/>
        <v>100.4536963492418</v>
      </c>
      <c r="F15" s="17">
        <f t="shared" si="1"/>
        <v>182.8078699999969</v>
      </c>
    </row>
    <row r="16" spans="1:6" ht="12.75">
      <c r="A16" s="34" t="s">
        <v>220</v>
      </c>
      <c r="B16" s="17" t="s">
        <v>219</v>
      </c>
      <c r="C16" s="17">
        <v>4855</v>
      </c>
      <c r="D16" s="17">
        <v>4931.92521</v>
      </c>
      <c r="E16" s="17">
        <f t="shared" si="0"/>
        <v>101.5844533470649</v>
      </c>
      <c r="F16" s="17">
        <f t="shared" si="1"/>
        <v>76.92521000000033</v>
      </c>
    </row>
    <row r="17" spans="1:6" ht="12.75">
      <c r="A17" s="34" t="s">
        <v>222</v>
      </c>
      <c r="B17" s="17" t="s">
        <v>221</v>
      </c>
      <c r="C17" s="17">
        <v>18699</v>
      </c>
      <c r="D17" s="17">
        <v>18620.69612</v>
      </c>
      <c r="E17" s="17">
        <f t="shared" si="0"/>
        <v>99.58124028022888</v>
      </c>
      <c r="F17" s="17">
        <f t="shared" si="1"/>
        <v>-78.30387999999948</v>
      </c>
    </row>
    <row r="18" spans="1:6" ht="12.75">
      <c r="A18" s="34" t="s">
        <v>224</v>
      </c>
      <c r="B18" s="17" t="s">
        <v>223</v>
      </c>
      <c r="C18" s="17">
        <v>16739</v>
      </c>
      <c r="D18" s="17">
        <v>16923.18654</v>
      </c>
      <c r="E18" s="17">
        <f t="shared" si="0"/>
        <v>101.1003437481331</v>
      </c>
      <c r="F18" s="17">
        <f t="shared" si="1"/>
        <v>184.18653999999879</v>
      </c>
    </row>
    <row r="19" spans="1:6" ht="25.5">
      <c r="A19" s="34" t="s">
        <v>226</v>
      </c>
      <c r="B19" s="37" t="s">
        <v>225</v>
      </c>
      <c r="C19" s="17">
        <v>6300</v>
      </c>
      <c r="D19" s="17">
        <v>5954.36361</v>
      </c>
      <c r="E19" s="17">
        <f t="shared" si="0"/>
        <v>94.5137080952381</v>
      </c>
      <c r="F19" s="17">
        <f t="shared" si="1"/>
        <v>-345.63638999999966</v>
      </c>
    </row>
    <row r="20" spans="1:6" ht="12.75">
      <c r="A20" s="34" t="s">
        <v>228</v>
      </c>
      <c r="B20" s="17" t="s">
        <v>227</v>
      </c>
      <c r="C20" s="17">
        <v>6300</v>
      </c>
      <c r="D20" s="17">
        <v>5954.36361</v>
      </c>
      <c r="E20" s="17">
        <f t="shared" si="0"/>
        <v>94.5137080952381</v>
      </c>
      <c r="F20" s="17">
        <f t="shared" si="1"/>
        <v>-345.63638999999966</v>
      </c>
    </row>
    <row r="21" spans="1:6" ht="12.75">
      <c r="A21" s="34" t="s">
        <v>230</v>
      </c>
      <c r="B21" s="17" t="s">
        <v>229</v>
      </c>
      <c r="C21" s="17">
        <v>642.1</v>
      </c>
      <c r="D21" s="17">
        <v>645.7522299999999</v>
      </c>
      <c r="E21" s="17">
        <f t="shared" si="0"/>
        <v>100.56879458028342</v>
      </c>
      <c r="F21" s="17">
        <f t="shared" si="1"/>
        <v>3.6522299999999177</v>
      </c>
    </row>
    <row r="22" spans="1:6" ht="25.5">
      <c r="A22" s="34" t="s">
        <v>232</v>
      </c>
      <c r="B22" s="37" t="s">
        <v>231</v>
      </c>
      <c r="C22" s="17">
        <v>19765.462</v>
      </c>
      <c r="D22" s="17">
        <v>19918.99097</v>
      </c>
      <c r="E22" s="17">
        <f t="shared" si="0"/>
        <v>100.77675376371167</v>
      </c>
      <c r="F22" s="17">
        <f t="shared" si="1"/>
        <v>153.5289699999994</v>
      </c>
    </row>
    <row r="23" spans="1:6" ht="12.75">
      <c r="A23" s="34" t="s">
        <v>234</v>
      </c>
      <c r="B23" s="17" t="s">
        <v>233</v>
      </c>
      <c r="C23" s="17">
        <v>2017.35903</v>
      </c>
      <c r="D23" s="17">
        <v>2017.8486</v>
      </c>
      <c r="E23" s="17">
        <f t="shared" si="0"/>
        <v>100.02426786668708</v>
      </c>
      <c r="F23" s="17">
        <f t="shared" si="1"/>
        <v>0.48956999999995787</v>
      </c>
    </row>
    <row r="24" spans="1:6" ht="25.5">
      <c r="A24" s="34" t="s">
        <v>236</v>
      </c>
      <c r="B24" s="37" t="s">
        <v>235</v>
      </c>
      <c r="C24" s="17">
        <v>7563.1691900000005</v>
      </c>
      <c r="D24" s="17">
        <v>7609.8478</v>
      </c>
      <c r="E24" s="17">
        <f t="shared" si="0"/>
        <v>100.61718320491518</v>
      </c>
      <c r="F24" s="17">
        <f t="shared" si="1"/>
        <v>46.678609999999026</v>
      </c>
    </row>
    <row r="25" spans="1:6" ht="12.75">
      <c r="A25" s="34" t="s">
        <v>238</v>
      </c>
      <c r="B25" s="17" t="s">
        <v>237</v>
      </c>
      <c r="C25" s="17">
        <v>6872.2</v>
      </c>
      <c r="D25" s="17">
        <v>6811.58036</v>
      </c>
      <c r="E25" s="17">
        <f t="shared" si="0"/>
        <v>99.11790052676</v>
      </c>
      <c r="F25" s="17">
        <f t="shared" si="1"/>
        <v>-60.61963999999989</v>
      </c>
    </row>
    <row r="26" spans="1:6" ht="12.75">
      <c r="A26" s="34" t="s">
        <v>240</v>
      </c>
      <c r="B26" s="17" t="s">
        <v>239</v>
      </c>
      <c r="C26" s="17">
        <v>8466.51384</v>
      </c>
      <c r="D26" s="17">
        <v>8509.75491</v>
      </c>
      <c r="E26" s="17">
        <f t="shared" si="0"/>
        <v>100.51073051809954</v>
      </c>
      <c r="F26" s="17">
        <f t="shared" si="1"/>
        <v>43.241070000000036</v>
      </c>
    </row>
    <row r="27" spans="1:6" ht="12.75">
      <c r="A27" s="35" t="s">
        <v>242</v>
      </c>
      <c r="B27" s="36" t="s">
        <v>241</v>
      </c>
      <c r="C27" s="36">
        <v>1600793.6578</v>
      </c>
      <c r="D27" s="36">
        <v>1576796.01443</v>
      </c>
      <c r="E27" s="36">
        <f t="shared" si="0"/>
        <v>98.5008909016431</v>
      </c>
      <c r="F27" s="36">
        <f t="shared" si="1"/>
        <v>-23997.643369999947</v>
      </c>
    </row>
    <row r="28" spans="1:6" ht="25.5">
      <c r="A28" s="34" t="s">
        <v>244</v>
      </c>
      <c r="B28" s="37" t="s">
        <v>243</v>
      </c>
      <c r="C28" s="17">
        <v>1601862.55882</v>
      </c>
      <c r="D28" s="17">
        <v>1577864.91545</v>
      </c>
      <c r="E28" s="17">
        <f t="shared" si="0"/>
        <v>98.50189123668153</v>
      </c>
      <c r="F28" s="17">
        <f t="shared" si="1"/>
        <v>-23997.643369999947</v>
      </c>
    </row>
    <row r="29" spans="1:6" ht="12.75">
      <c r="A29" s="34" t="s">
        <v>246</v>
      </c>
      <c r="B29" s="17" t="s">
        <v>245</v>
      </c>
      <c r="C29" s="17">
        <v>602474.8620900001</v>
      </c>
      <c r="D29" s="17">
        <v>602474.8620900001</v>
      </c>
      <c r="E29" s="17">
        <f t="shared" si="0"/>
        <v>100</v>
      </c>
      <c r="F29" s="17">
        <f t="shared" si="1"/>
        <v>0</v>
      </c>
    </row>
    <row r="30" spans="1:6" ht="25.5">
      <c r="A30" s="34" t="s">
        <v>248</v>
      </c>
      <c r="B30" s="37" t="s">
        <v>247</v>
      </c>
      <c r="C30" s="17">
        <v>352530.79673</v>
      </c>
      <c r="D30" s="17">
        <v>329876.65835000004</v>
      </c>
      <c r="E30" s="17">
        <f t="shared" si="0"/>
        <v>93.57385550705501</v>
      </c>
      <c r="F30" s="17">
        <f t="shared" si="1"/>
        <v>-22654.13837999996</v>
      </c>
    </row>
    <row r="31" spans="1:6" ht="12.75">
      <c r="A31" s="34" t="s">
        <v>250</v>
      </c>
      <c r="B31" s="17" t="s">
        <v>249</v>
      </c>
      <c r="C31" s="17">
        <v>609443.2</v>
      </c>
      <c r="D31" s="17">
        <v>609443.1201299999</v>
      </c>
      <c r="E31" s="17">
        <f t="shared" si="0"/>
        <v>99.99998689459493</v>
      </c>
      <c r="F31" s="17">
        <f t="shared" si="1"/>
        <v>-0.07987000001594424</v>
      </c>
    </row>
    <row r="32" spans="1:6" ht="12.75">
      <c r="A32" s="34" t="s">
        <v>252</v>
      </c>
      <c r="B32" s="17" t="s">
        <v>251</v>
      </c>
      <c r="C32" s="17">
        <v>37413.7</v>
      </c>
      <c r="D32" s="17">
        <v>36070.274880000004</v>
      </c>
      <c r="E32" s="17">
        <f t="shared" si="0"/>
        <v>96.40926954564773</v>
      </c>
      <c r="F32" s="17">
        <f t="shared" si="1"/>
        <v>-1343.4251199999926</v>
      </c>
    </row>
    <row r="33" spans="1:6" ht="12.75">
      <c r="A33" s="34" t="s">
        <v>254</v>
      </c>
      <c r="B33" s="17" t="s">
        <v>253</v>
      </c>
      <c r="C33" s="17">
        <v>6691.14728</v>
      </c>
      <c r="D33" s="17">
        <v>6691.14728</v>
      </c>
      <c r="E33" s="17">
        <f t="shared" si="0"/>
        <v>100</v>
      </c>
      <c r="F33" s="17">
        <f t="shared" si="1"/>
        <v>0</v>
      </c>
    </row>
    <row r="34" spans="1:6" ht="51">
      <c r="A34" s="34" t="s">
        <v>256</v>
      </c>
      <c r="B34" s="37" t="s">
        <v>255</v>
      </c>
      <c r="C34" s="17">
        <v>1843.1211</v>
      </c>
      <c r="D34" s="17">
        <v>1843.1211</v>
      </c>
      <c r="E34" s="17">
        <f t="shared" si="0"/>
        <v>100</v>
      </c>
      <c r="F34" s="17">
        <f t="shared" si="1"/>
        <v>0</v>
      </c>
    </row>
    <row r="35" spans="1:6" ht="25.5">
      <c r="A35" s="34" t="s">
        <v>258</v>
      </c>
      <c r="B35" s="37" t="s">
        <v>257</v>
      </c>
      <c r="C35" s="17">
        <v>-9603.1694</v>
      </c>
      <c r="D35" s="17">
        <v>-9603.1694</v>
      </c>
      <c r="E35" s="17">
        <f t="shared" si="0"/>
        <v>100</v>
      </c>
      <c r="F35" s="17">
        <f t="shared" si="1"/>
        <v>0</v>
      </c>
    </row>
    <row r="36" spans="1:6" ht="12.75">
      <c r="A36" s="35" t="s">
        <v>196</v>
      </c>
      <c r="B36" s="36" t="s">
        <v>195</v>
      </c>
      <c r="C36" s="36">
        <v>2044144.67761</v>
      </c>
      <c r="D36" s="36">
        <v>2022489.18039</v>
      </c>
      <c r="E36" s="36">
        <f t="shared" si="0"/>
        <v>98.94060838955298</v>
      </c>
      <c r="F36" s="36">
        <f t="shared" si="1"/>
        <v>-21655.497219999786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60" zoomScalePageLayoutView="0" workbookViewId="0" topLeftCell="A1">
      <pane ySplit="2" topLeftCell="A18" activePane="bottomLeft" state="frozen"/>
      <selection pane="topLeft" activeCell="A1" sqref="A1"/>
      <selection pane="bottomLeft" activeCell="A54" sqref="A54:F58"/>
    </sheetView>
  </sheetViews>
  <sheetFormatPr defaultColWidth="9.00390625" defaultRowHeight="12.75"/>
  <cols>
    <col min="1" max="1" width="5.75390625" style="23" customWidth="1"/>
    <col min="2" max="2" width="69.875" style="1" customWidth="1"/>
    <col min="3" max="3" width="11.75390625" style="16" customWidth="1"/>
    <col min="4" max="4" width="13.375" style="16" customWidth="1"/>
  </cols>
  <sheetData>
    <row r="1" spans="1:6" s="38" customFormat="1" ht="42" customHeight="1">
      <c r="A1" s="45" t="s">
        <v>70</v>
      </c>
      <c r="B1" s="46" t="s">
        <v>147</v>
      </c>
      <c r="C1" s="47" t="s">
        <v>726</v>
      </c>
      <c r="D1" s="46" t="s">
        <v>727</v>
      </c>
      <c r="E1" s="48" t="s">
        <v>728</v>
      </c>
      <c r="F1" s="49" t="s">
        <v>729</v>
      </c>
    </row>
    <row r="2" spans="1:6" s="38" customFormat="1" ht="12.75">
      <c r="A2" s="50" t="s">
        <v>6</v>
      </c>
      <c r="B2" s="51" t="s">
        <v>7</v>
      </c>
      <c r="C2" s="52" t="s">
        <v>8</v>
      </c>
      <c r="D2" s="52" t="s">
        <v>9</v>
      </c>
      <c r="E2" s="53" t="s">
        <v>10</v>
      </c>
      <c r="F2" s="54" t="s">
        <v>11</v>
      </c>
    </row>
    <row r="3" spans="1:6" ht="12.75">
      <c r="A3" s="42" t="s">
        <v>262</v>
      </c>
      <c r="B3" s="43" t="s">
        <v>261</v>
      </c>
      <c r="C3" s="43">
        <v>159616.87085</v>
      </c>
      <c r="D3" s="43">
        <v>158857.24447</v>
      </c>
      <c r="E3" s="43">
        <f>D3/C3*100</f>
        <v>99.52409392819519</v>
      </c>
      <c r="F3" s="43">
        <f>D3-C3</f>
        <v>-759.6263800000015</v>
      </c>
    </row>
    <row r="4" spans="1:6" ht="28.5" customHeight="1">
      <c r="A4" s="41" t="s">
        <v>264</v>
      </c>
      <c r="B4" s="44" t="s">
        <v>263</v>
      </c>
      <c r="C4" s="24">
        <v>1278.07077</v>
      </c>
      <c r="D4" s="24">
        <v>1278.07077</v>
      </c>
      <c r="E4" s="24">
        <f aca="true" t="shared" si="0" ref="E4:E53">D4/C4*100</f>
        <v>100</v>
      </c>
      <c r="F4" s="24">
        <f aca="true" t="shared" si="1" ref="F4:F53">D4-C4</f>
        <v>0</v>
      </c>
    </row>
    <row r="5" spans="1:6" ht="41.25" customHeight="1">
      <c r="A5" s="41" t="s">
        <v>266</v>
      </c>
      <c r="B5" s="44" t="s">
        <v>265</v>
      </c>
      <c r="C5" s="24">
        <v>348.04040000000003</v>
      </c>
      <c r="D5" s="24">
        <v>348.04040000000003</v>
      </c>
      <c r="E5" s="24">
        <f t="shared" si="0"/>
        <v>100</v>
      </c>
      <c r="F5" s="24">
        <f t="shared" si="1"/>
        <v>0</v>
      </c>
    </row>
    <row r="6" spans="1:6" ht="43.5" customHeight="1">
      <c r="A6" s="41" t="s">
        <v>268</v>
      </c>
      <c r="B6" s="44" t="s">
        <v>267</v>
      </c>
      <c r="C6" s="24">
        <v>66277.33231</v>
      </c>
      <c r="D6" s="24">
        <v>66241.65167</v>
      </c>
      <c r="E6" s="24">
        <f t="shared" si="0"/>
        <v>99.94616464067518</v>
      </c>
      <c r="F6" s="24">
        <f t="shared" si="1"/>
        <v>-35.6806399999914</v>
      </c>
    </row>
    <row r="7" spans="1:6" ht="12.75">
      <c r="A7" s="41" t="s">
        <v>270</v>
      </c>
      <c r="B7" s="24" t="s">
        <v>269</v>
      </c>
      <c r="C7" s="24">
        <v>0.7</v>
      </c>
      <c r="D7" s="24">
        <v>0.7</v>
      </c>
      <c r="E7" s="24">
        <f t="shared" si="0"/>
        <v>100</v>
      </c>
      <c r="F7" s="24">
        <f t="shared" si="1"/>
        <v>0</v>
      </c>
    </row>
    <row r="8" spans="1:6" ht="25.5">
      <c r="A8" s="41" t="s">
        <v>272</v>
      </c>
      <c r="B8" s="44" t="s">
        <v>271</v>
      </c>
      <c r="C8" s="24">
        <v>26773.044289999998</v>
      </c>
      <c r="D8" s="24">
        <v>26773.044289999998</v>
      </c>
      <c r="E8" s="24">
        <f t="shared" si="0"/>
        <v>100</v>
      </c>
      <c r="F8" s="24">
        <f t="shared" si="1"/>
        <v>0</v>
      </c>
    </row>
    <row r="9" spans="1:6" ht="12.75">
      <c r="A9" s="41" t="s">
        <v>274</v>
      </c>
      <c r="B9" s="24" t="s">
        <v>273</v>
      </c>
      <c r="C9" s="24">
        <v>591.72276</v>
      </c>
      <c r="D9" s="24">
        <v>591.72276</v>
      </c>
      <c r="E9" s="24">
        <f t="shared" si="0"/>
        <v>100</v>
      </c>
      <c r="F9" s="24">
        <f t="shared" si="1"/>
        <v>0</v>
      </c>
    </row>
    <row r="10" spans="1:6" ht="12.75">
      <c r="A10" s="41" t="s">
        <v>276</v>
      </c>
      <c r="B10" s="24" t="s">
        <v>275</v>
      </c>
      <c r="C10" s="24">
        <v>64347.96032</v>
      </c>
      <c r="D10" s="24">
        <v>63624.014579999995</v>
      </c>
      <c r="E10" s="24">
        <f t="shared" si="0"/>
        <v>98.87495153474974</v>
      </c>
      <c r="F10" s="24">
        <f t="shared" si="1"/>
        <v>-723.9457400000028</v>
      </c>
    </row>
    <row r="11" spans="1:6" ht="12.75">
      <c r="A11" s="42" t="s">
        <v>278</v>
      </c>
      <c r="B11" s="43" t="s">
        <v>277</v>
      </c>
      <c r="C11" s="43">
        <v>3639.7</v>
      </c>
      <c r="D11" s="43">
        <v>3639.7</v>
      </c>
      <c r="E11" s="43">
        <f t="shared" si="0"/>
        <v>100</v>
      </c>
      <c r="F11" s="43">
        <f t="shared" si="1"/>
        <v>0</v>
      </c>
    </row>
    <row r="12" spans="1:6" ht="12.75">
      <c r="A12" s="41" t="s">
        <v>280</v>
      </c>
      <c r="B12" s="24" t="s">
        <v>279</v>
      </c>
      <c r="C12" s="24">
        <v>3639.7</v>
      </c>
      <c r="D12" s="24">
        <v>3639.7</v>
      </c>
      <c r="E12" s="24">
        <f t="shared" si="0"/>
        <v>100</v>
      </c>
      <c r="F12" s="24">
        <f t="shared" si="1"/>
        <v>0</v>
      </c>
    </row>
    <row r="13" spans="1:6" ht="25.5">
      <c r="A13" s="42" t="s">
        <v>282</v>
      </c>
      <c r="B13" s="55" t="s">
        <v>281</v>
      </c>
      <c r="C13" s="43">
        <v>23519.462620000002</v>
      </c>
      <c r="D13" s="43">
        <v>23442.26438</v>
      </c>
      <c r="E13" s="43">
        <f t="shared" si="0"/>
        <v>99.67176869111645</v>
      </c>
      <c r="F13" s="43">
        <f t="shared" si="1"/>
        <v>-77.19824000000153</v>
      </c>
    </row>
    <row r="14" spans="1:6" ht="12.75">
      <c r="A14" s="41" t="s">
        <v>284</v>
      </c>
      <c r="B14" s="24" t="s">
        <v>283</v>
      </c>
      <c r="C14" s="24">
        <v>2332.89455</v>
      </c>
      <c r="D14" s="24">
        <v>2332.89455</v>
      </c>
      <c r="E14" s="24">
        <f t="shared" si="0"/>
        <v>100</v>
      </c>
      <c r="F14" s="24">
        <f t="shared" si="1"/>
        <v>0</v>
      </c>
    </row>
    <row r="15" spans="1:6" ht="25.5">
      <c r="A15" s="41" t="s">
        <v>286</v>
      </c>
      <c r="B15" s="44" t="s">
        <v>285</v>
      </c>
      <c r="C15" s="24">
        <v>19979.10607</v>
      </c>
      <c r="D15" s="24">
        <v>19901.907829999996</v>
      </c>
      <c r="E15" s="24">
        <f t="shared" si="0"/>
        <v>99.6136051346365</v>
      </c>
      <c r="F15" s="24">
        <f t="shared" si="1"/>
        <v>-77.19824000000517</v>
      </c>
    </row>
    <row r="16" spans="1:6" ht="25.5">
      <c r="A16" s="41" t="s">
        <v>288</v>
      </c>
      <c r="B16" s="44" t="s">
        <v>287</v>
      </c>
      <c r="C16" s="24">
        <v>1207.462</v>
      </c>
      <c r="D16" s="24">
        <v>1207.462</v>
      </c>
      <c r="E16" s="24">
        <f t="shared" si="0"/>
        <v>100</v>
      </c>
      <c r="F16" s="24">
        <f t="shared" si="1"/>
        <v>0</v>
      </c>
    </row>
    <row r="17" spans="1:6" ht="12.75">
      <c r="A17" s="42" t="s">
        <v>290</v>
      </c>
      <c r="B17" s="43" t="s">
        <v>289</v>
      </c>
      <c r="C17" s="43">
        <v>253971.84844</v>
      </c>
      <c r="D17" s="43">
        <v>228374.17990000002</v>
      </c>
      <c r="E17" s="43">
        <f t="shared" si="0"/>
        <v>89.92106066194681</v>
      </c>
      <c r="F17" s="43">
        <f t="shared" si="1"/>
        <v>-25597.668539999984</v>
      </c>
    </row>
    <row r="18" spans="1:6" ht="12.75">
      <c r="A18" s="41" t="s">
        <v>292</v>
      </c>
      <c r="B18" s="24" t="s">
        <v>291</v>
      </c>
      <c r="C18" s="24">
        <v>34.8</v>
      </c>
      <c r="D18" s="24">
        <v>34.8</v>
      </c>
      <c r="E18" s="24">
        <f t="shared" si="0"/>
        <v>100</v>
      </c>
      <c r="F18" s="24">
        <f t="shared" si="1"/>
        <v>0</v>
      </c>
    </row>
    <row r="19" spans="1:6" ht="12.75">
      <c r="A19" s="41" t="s">
        <v>294</v>
      </c>
      <c r="B19" s="24" t="s">
        <v>293</v>
      </c>
      <c r="C19" s="24">
        <v>8695.102640000001</v>
      </c>
      <c r="D19" s="24">
        <v>8695.102640000001</v>
      </c>
      <c r="E19" s="24">
        <f t="shared" si="0"/>
        <v>100</v>
      </c>
      <c r="F19" s="24">
        <f t="shared" si="1"/>
        <v>0</v>
      </c>
    </row>
    <row r="20" spans="1:6" ht="12.75">
      <c r="A20" s="41" t="s">
        <v>296</v>
      </c>
      <c r="B20" s="24" t="s">
        <v>295</v>
      </c>
      <c r="C20" s="24">
        <v>210734.55396000002</v>
      </c>
      <c r="D20" s="24">
        <v>185252.40122</v>
      </c>
      <c r="E20" s="24">
        <f t="shared" si="0"/>
        <v>87.90793808554204</v>
      </c>
      <c r="F20" s="24">
        <f t="shared" si="1"/>
        <v>-25482.15274000002</v>
      </c>
    </row>
    <row r="21" spans="1:6" ht="12.75">
      <c r="A21" s="41" t="s">
        <v>298</v>
      </c>
      <c r="B21" s="24" t="s">
        <v>297</v>
      </c>
      <c r="C21" s="24">
        <v>1574.3096</v>
      </c>
      <c r="D21" s="24">
        <v>1574.2852</v>
      </c>
      <c r="E21" s="24">
        <f t="shared" si="0"/>
        <v>99.99845011425961</v>
      </c>
      <c r="F21" s="24">
        <f t="shared" si="1"/>
        <v>-0.024400000000014188</v>
      </c>
    </row>
    <row r="22" spans="1:6" ht="12.75">
      <c r="A22" s="41" t="s">
        <v>300</v>
      </c>
      <c r="B22" s="24" t="s">
        <v>299</v>
      </c>
      <c r="C22" s="24">
        <v>32933.082239999996</v>
      </c>
      <c r="D22" s="24">
        <v>32817.59084</v>
      </c>
      <c r="E22" s="24">
        <f t="shared" si="0"/>
        <v>99.6493149376109</v>
      </c>
      <c r="F22" s="24">
        <f t="shared" si="1"/>
        <v>-115.49139999999898</v>
      </c>
    </row>
    <row r="23" spans="1:6" ht="12.75">
      <c r="A23" s="42" t="s">
        <v>302</v>
      </c>
      <c r="B23" s="43" t="s">
        <v>301</v>
      </c>
      <c r="C23" s="43">
        <v>134956.92919</v>
      </c>
      <c r="D23" s="43">
        <v>128633.42829000001</v>
      </c>
      <c r="E23" s="43">
        <f t="shared" si="0"/>
        <v>95.31443036089135</v>
      </c>
      <c r="F23" s="43">
        <f t="shared" si="1"/>
        <v>-6323.5008999999845</v>
      </c>
    </row>
    <row r="24" spans="1:6" ht="12.75">
      <c r="A24" s="41" t="s">
        <v>304</v>
      </c>
      <c r="B24" s="24" t="s">
        <v>303</v>
      </c>
      <c r="C24" s="24">
        <v>47209.34661</v>
      </c>
      <c r="D24" s="24">
        <v>41668.02685</v>
      </c>
      <c r="E24" s="24">
        <f t="shared" si="0"/>
        <v>88.26224009034215</v>
      </c>
      <c r="F24" s="24">
        <f t="shared" si="1"/>
        <v>-5541.3197599999985</v>
      </c>
    </row>
    <row r="25" spans="1:6" ht="12.75">
      <c r="A25" s="41" t="s">
        <v>306</v>
      </c>
      <c r="B25" s="24" t="s">
        <v>305</v>
      </c>
      <c r="C25" s="24">
        <v>18001.361559999998</v>
      </c>
      <c r="D25" s="24">
        <v>17451.361559999998</v>
      </c>
      <c r="E25" s="24">
        <f t="shared" si="0"/>
        <v>96.944675555975</v>
      </c>
      <c r="F25" s="24">
        <f t="shared" si="1"/>
        <v>-550</v>
      </c>
    </row>
    <row r="26" spans="1:6" ht="12.75">
      <c r="A26" s="41" t="s">
        <v>308</v>
      </c>
      <c r="B26" s="24" t="s">
        <v>307</v>
      </c>
      <c r="C26" s="24">
        <v>29504.029440000002</v>
      </c>
      <c r="D26" s="24">
        <v>29363.65134</v>
      </c>
      <c r="E26" s="24">
        <f t="shared" si="0"/>
        <v>99.52420702302553</v>
      </c>
      <c r="F26" s="24">
        <f t="shared" si="1"/>
        <v>-140.37810000000172</v>
      </c>
    </row>
    <row r="27" spans="1:6" ht="12.75">
      <c r="A27" s="41" t="s">
        <v>310</v>
      </c>
      <c r="B27" s="24" t="s">
        <v>309</v>
      </c>
      <c r="C27" s="24">
        <v>40242.19158</v>
      </c>
      <c r="D27" s="24">
        <v>40150.38854</v>
      </c>
      <c r="E27" s="24">
        <f t="shared" si="0"/>
        <v>99.77187365698636</v>
      </c>
      <c r="F27" s="24">
        <f t="shared" si="1"/>
        <v>-91.80303999999887</v>
      </c>
    </row>
    <row r="28" spans="1:6" ht="12.75">
      <c r="A28" s="42" t="s">
        <v>312</v>
      </c>
      <c r="B28" s="43" t="s">
        <v>311</v>
      </c>
      <c r="C28" s="43">
        <v>10717.04291</v>
      </c>
      <c r="D28" s="43">
        <v>10717.04291</v>
      </c>
      <c r="E28" s="43">
        <f t="shared" si="0"/>
        <v>100</v>
      </c>
      <c r="F28" s="43">
        <f t="shared" si="1"/>
        <v>0</v>
      </c>
    </row>
    <row r="29" spans="1:6" ht="12.75">
      <c r="A29" s="41" t="s">
        <v>314</v>
      </c>
      <c r="B29" s="24" t="s">
        <v>313</v>
      </c>
      <c r="C29" s="24">
        <v>10717.04291</v>
      </c>
      <c r="D29" s="24">
        <v>10717.04291</v>
      </c>
      <c r="E29" s="24">
        <f t="shared" si="0"/>
        <v>100</v>
      </c>
      <c r="F29" s="24">
        <f t="shared" si="1"/>
        <v>0</v>
      </c>
    </row>
    <row r="30" spans="1:6" ht="12.75">
      <c r="A30" s="42" t="s">
        <v>316</v>
      </c>
      <c r="B30" s="43" t="s">
        <v>315</v>
      </c>
      <c r="C30" s="43">
        <v>1105331.6338</v>
      </c>
      <c r="D30" s="43">
        <v>1073633.02596</v>
      </c>
      <c r="E30" s="43">
        <f t="shared" si="0"/>
        <v>97.13220839151921</v>
      </c>
      <c r="F30" s="43">
        <f t="shared" si="1"/>
        <v>-31698.607839999953</v>
      </c>
    </row>
    <row r="31" spans="1:6" ht="12.75">
      <c r="A31" s="41" t="s">
        <v>318</v>
      </c>
      <c r="B31" s="24" t="s">
        <v>317</v>
      </c>
      <c r="C31" s="24">
        <v>210239.43075</v>
      </c>
      <c r="D31" s="24">
        <v>210187.99935</v>
      </c>
      <c r="E31" s="24">
        <f t="shared" si="0"/>
        <v>99.9755367488313</v>
      </c>
      <c r="F31" s="24">
        <f t="shared" si="1"/>
        <v>-51.431400000001304</v>
      </c>
    </row>
    <row r="32" spans="1:6" ht="12.75">
      <c r="A32" s="41" t="s">
        <v>320</v>
      </c>
      <c r="B32" s="24" t="s">
        <v>319</v>
      </c>
      <c r="C32" s="24">
        <v>693475.75086</v>
      </c>
      <c r="D32" s="24">
        <v>661990.53123</v>
      </c>
      <c r="E32" s="24">
        <f t="shared" si="0"/>
        <v>95.45979515636209</v>
      </c>
      <c r="F32" s="24">
        <f t="shared" si="1"/>
        <v>-31485.219630000065</v>
      </c>
    </row>
    <row r="33" spans="1:6" ht="12.75">
      <c r="A33" s="41" t="s">
        <v>322</v>
      </c>
      <c r="B33" s="24" t="s">
        <v>321</v>
      </c>
      <c r="C33" s="24">
        <v>35032.30202</v>
      </c>
      <c r="D33" s="24">
        <v>35032.29802</v>
      </c>
      <c r="E33" s="24">
        <f t="shared" si="0"/>
        <v>99.99998858196643</v>
      </c>
      <c r="F33" s="24">
        <f t="shared" si="1"/>
        <v>-0.004000000000814907</v>
      </c>
    </row>
    <row r="34" spans="1:6" ht="12.75">
      <c r="A34" s="41" t="s">
        <v>324</v>
      </c>
      <c r="B34" s="24" t="s">
        <v>323</v>
      </c>
      <c r="C34" s="24">
        <v>598.09096</v>
      </c>
      <c r="D34" s="24">
        <v>598.09096</v>
      </c>
      <c r="E34" s="24">
        <f t="shared" si="0"/>
        <v>100</v>
      </c>
      <c r="F34" s="24">
        <f t="shared" si="1"/>
        <v>0</v>
      </c>
    </row>
    <row r="35" spans="1:6" ht="12.75">
      <c r="A35" s="41" t="s">
        <v>326</v>
      </c>
      <c r="B35" s="24" t="s">
        <v>325</v>
      </c>
      <c r="C35" s="24">
        <v>165986.05921</v>
      </c>
      <c r="D35" s="24">
        <v>165824.10640000002</v>
      </c>
      <c r="E35" s="24">
        <f t="shared" si="0"/>
        <v>99.9024298722611</v>
      </c>
      <c r="F35" s="24">
        <f t="shared" si="1"/>
        <v>-161.95280999998795</v>
      </c>
    </row>
    <row r="36" spans="1:6" ht="12.75">
      <c r="A36" s="42" t="s">
        <v>328</v>
      </c>
      <c r="B36" s="43" t="s">
        <v>327</v>
      </c>
      <c r="C36" s="43">
        <v>215945.51653999998</v>
      </c>
      <c r="D36" s="43">
        <v>215093.827</v>
      </c>
      <c r="E36" s="43">
        <f t="shared" si="0"/>
        <v>99.6055998042255</v>
      </c>
      <c r="F36" s="43">
        <f t="shared" si="1"/>
        <v>-851.6895399999921</v>
      </c>
    </row>
    <row r="37" spans="1:6" ht="12.75">
      <c r="A37" s="41" t="s">
        <v>330</v>
      </c>
      <c r="B37" s="24" t="s">
        <v>329</v>
      </c>
      <c r="C37" s="24">
        <v>168662.15161</v>
      </c>
      <c r="D37" s="24">
        <v>167931.9389</v>
      </c>
      <c r="E37" s="24">
        <f t="shared" si="0"/>
        <v>99.56705597371456</v>
      </c>
      <c r="F37" s="24">
        <f t="shared" si="1"/>
        <v>-730.2127099999925</v>
      </c>
    </row>
    <row r="38" spans="1:6" ht="12.75">
      <c r="A38" s="41" t="s">
        <v>332</v>
      </c>
      <c r="B38" s="24" t="s">
        <v>331</v>
      </c>
      <c r="C38" s="24">
        <v>47283.364929999996</v>
      </c>
      <c r="D38" s="24">
        <v>47161.888100000004</v>
      </c>
      <c r="E38" s="24">
        <f t="shared" si="0"/>
        <v>99.74308759501396</v>
      </c>
      <c r="F38" s="24">
        <f t="shared" si="1"/>
        <v>-121.47682999999233</v>
      </c>
    </row>
    <row r="39" spans="1:6" ht="12.75">
      <c r="A39" s="42" t="s">
        <v>334</v>
      </c>
      <c r="B39" s="43" t="s">
        <v>333</v>
      </c>
      <c r="C39" s="43">
        <v>94678.0391</v>
      </c>
      <c r="D39" s="43">
        <v>94639.75481999999</v>
      </c>
      <c r="E39" s="43">
        <f t="shared" si="0"/>
        <v>99.95956371681972</v>
      </c>
      <c r="F39" s="43">
        <f t="shared" si="1"/>
        <v>-38.28428000000713</v>
      </c>
    </row>
    <row r="40" spans="1:6" ht="12.75">
      <c r="A40" s="41" t="s">
        <v>336</v>
      </c>
      <c r="B40" s="24" t="s">
        <v>335</v>
      </c>
      <c r="C40" s="24">
        <v>11886.959060000001</v>
      </c>
      <c r="D40" s="24">
        <v>11886.959060000001</v>
      </c>
      <c r="E40" s="24">
        <f t="shared" si="0"/>
        <v>100</v>
      </c>
      <c r="F40" s="24">
        <f t="shared" si="1"/>
        <v>0</v>
      </c>
    </row>
    <row r="41" spans="1:6" ht="12.75">
      <c r="A41" s="41" t="s">
        <v>338</v>
      </c>
      <c r="B41" s="24" t="s">
        <v>337</v>
      </c>
      <c r="C41" s="24">
        <v>13433.87991</v>
      </c>
      <c r="D41" s="24">
        <v>13395.964689999999</v>
      </c>
      <c r="E41" s="24">
        <f t="shared" si="0"/>
        <v>99.71776418835056</v>
      </c>
      <c r="F41" s="24">
        <f t="shared" si="1"/>
        <v>-37.91522000000077</v>
      </c>
    </row>
    <row r="42" spans="1:6" ht="12.75">
      <c r="A42" s="41" t="s">
        <v>340</v>
      </c>
      <c r="B42" s="24" t="s">
        <v>339</v>
      </c>
      <c r="C42" s="24">
        <v>66501.24975999999</v>
      </c>
      <c r="D42" s="24">
        <v>66500.88070000001</v>
      </c>
      <c r="E42" s="24">
        <f t="shared" si="0"/>
        <v>99.99944503298612</v>
      </c>
      <c r="F42" s="24">
        <f t="shared" si="1"/>
        <v>-0.36905999998271</v>
      </c>
    </row>
    <row r="43" spans="1:6" ht="12.75">
      <c r="A43" s="41" t="s">
        <v>342</v>
      </c>
      <c r="B43" s="24" t="s">
        <v>341</v>
      </c>
      <c r="C43" s="24">
        <v>2855.95037</v>
      </c>
      <c r="D43" s="24">
        <v>2855.95037</v>
      </c>
      <c r="E43" s="24">
        <f t="shared" si="0"/>
        <v>100</v>
      </c>
      <c r="F43" s="24">
        <f t="shared" si="1"/>
        <v>0</v>
      </c>
    </row>
    <row r="44" spans="1:6" ht="12.75">
      <c r="A44" s="42" t="s">
        <v>344</v>
      </c>
      <c r="B44" s="43" t="s">
        <v>343</v>
      </c>
      <c r="C44" s="43">
        <v>80514.93365</v>
      </c>
      <c r="D44" s="43">
        <v>80424.05549</v>
      </c>
      <c r="E44" s="43">
        <f t="shared" si="0"/>
        <v>99.88712881464319</v>
      </c>
      <c r="F44" s="43">
        <f t="shared" si="1"/>
        <v>-90.87816000000748</v>
      </c>
    </row>
    <row r="45" spans="1:6" ht="12.75">
      <c r="A45" s="41" t="s">
        <v>346</v>
      </c>
      <c r="B45" s="24" t="s">
        <v>345</v>
      </c>
      <c r="C45" s="24">
        <v>47621.80839</v>
      </c>
      <c r="D45" s="24">
        <v>47530.93023</v>
      </c>
      <c r="E45" s="24">
        <f t="shared" si="0"/>
        <v>99.80916692777446</v>
      </c>
      <c r="F45" s="24">
        <f t="shared" si="1"/>
        <v>-90.87816000000021</v>
      </c>
    </row>
    <row r="46" spans="1:6" ht="12.75">
      <c r="A46" s="41" t="s">
        <v>348</v>
      </c>
      <c r="B46" s="24" t="s">
        <v>347</v>
      </c>
      <c r="C46" s="24">
        <v>17680.49066</v>
      </c>
      <c r="D46" s="24">
        <v>17680.49066</v>
      </c>
      <c r="E46" s="24">
        <f t="shared" si="0"/>
        <v>100</v>
      </c>
      <c r="F46" s="24">
        <f t="shared" si="1"/>
        <v>0</v>
      </c>
    </row>
    <row r="47" spans="1:6" ht="12.75">
      <c r="A47" s="41" t="s">
        <v>350</v>
      </c>
      <c r="B47" s="24" t="s">
        <v>349</v>
      </c>
      <c r="C47" s="24">
        <v>15212.6346</v>
      </c>
      <c r="D47" s="24">
        <v>15212.6346</v>
      </c>
      <c r="E47" s="24">
        <f t="shared" si="0"/>
        <v>100</v>
      </c>
      <c r="F47" s="24">
        <f t="shared" si="1"/>
        <v>0</v>
      </c>
    </row>
    <row r="48" spans="1:6" ht="12.75">
      <c r="A48" s="42" t="s">
        <v>352</v>
      </c>
      <c r="B48" s="43" t="s">
        <v>351</v>
      </c>
      <c r="C48" s="43">
        <v>55.103</v>
      </c>
      <c r="D48" s="43">
        <v>55.103</v>
      </c>
      <c r="E48" s="43">
        <f t="shared" si="0"/>
        <v>100</v>
      </c>
      <c r="F48" s="43">
        <f t="shared" si="1"/>
        <v>0</v>
      </c>
    </row>
    <row r="49" spans="1:6" ht="12.75">
      <c r="A49" s="41" t="s">
        <v>354</v>
      </c>
      <c r="B49" s="24" t="s">
        <v>353</v>
      </c>
      <c r="C49" s="24">
        <v>55.103</v>
      </c>
      <c r="D49" s="24">
        <v>55.103</v>
      </c>
      <c r="E49" s="24">
        <f t="shared" si="0"/>
        <v>100</v>
      </c>
      <c r="F49" s="24">
        <f t="shared" si="1"/>
        <v>0</v>
      </c>
    </row>
    <row r="50" spans="1:6" ht="12.75">
      <c r="A50" s="42" t="s">
        <v>356</v>
      </c>
      <c r="B50" s="43" t="s">
        <v>355</v>
      </c>
      <c r="C50" s="43">
        <v>7.114</v>
      </c>
      <c r="D50" s="43">
        <v>7.114</v>
      </c>
      <c r="E50" s="43">
        <f t="shared" si="0"/>
        <v>100</v>
      </c>
      <c r="F50" s="43">
        <f t="shared" si="1"/>
        <v>0</v>
      </c>
    </row>
    <row r="51" spans="1:6" ht="12.75">
      <c r="A51" s="41" t="s">
        <v>358</v>
      </c>
      <c r="B51" s="24" t="s">
        <v>357</v>
      </c>
      <c r="C51" s="24">
        <v>7.114</v>
      </c>
      <c r="D51" s="24">
        <v>7.114</v>
      </c>
      <c r="E51" s="24">
        <f t="shared" si="0"/>
        <v>100</v>
      </c>
      <c r="F51" s="24">
        <f t="shared" si="1"/>
        <v>0</v>
      </c>
    </row>
    <row r="52" spans="1:6" ht="12.75">
      <c r="A52" s="42" t="s">
        <v>260</v>
      </c>
      <c r="B52" s="43" t="s">
        <v>259</v>
      </c>
      <c r="C52" s="43">
        <v>2082954.1941</v>
      </c>
      <c r="D52" s="43">
        <v>2017516.74022</v>
      </c>
      <c r="E52" s="43">
        <f t="shared" si="0"/>
        <v>96.85843048947727</v>
      </c>
      <c r="F52" s="43">
        <f t="shared" si="1"/>
        <v>-65437.45387999993</v>
      </c>
    </row>
    <row r="53" spans="1:6" ht="12.75">
      <c r="A53" s="42" t="s">
        <v>360</v>
      </c>
      <c r="B53" s="43" t="s">
        <v>359</v>
      </c>
      <c r="C53" s="43">
        <v>-38809.51649</v>
      </c>
      <c r="D53" s="43">
        <v>4972.44017</v>
      </c>
      <c r="E53" s="43">
        <f t="shared" si="0"/>
        <v>-12.812424940365444</v>
      </c>
      <c r="F53" s="43">
        <f t="shared" si="1"/>
        <v>43781.95666</v>
      </c>
    </row>
    <row r="54" spans="1:6" ht="12.75">
      <c r="A54" s="39"/>
      <c r="B54" s="39"/>
      <c r="C54" s="40"/>
      <c r="D54" s="40"/>
      <c r="E54" s="38"/>
      <c r="F54" s="38"/>
    </row>
    <row r="55" spans="1:6" ht="12.75">
      <c r="A55" s="39"/>
      <c r="B55" s="39"/>
      <c r="C55" s="40"/>
      <c r="D55" s="40"/>
      <c r="E55" s="38"/>
      <c r="F55" s="38"/>
    </row>
    <row r="56" spans="1:6" ht="12.75">
      <c r="A56" s="39"/>
      <c r="B56" s="39"/>
      <c r="C56" s="40"/>
      <c r="D56" s="40"/>
      <c r="E56" s="38"/>
      <c r="F56" s="38"/>
    </row>
    <row r="57" spans="1:6" ht="12.75">
      <c r="A57" s="39"/>
      <c r="B57" s="39"/>
      <c r="C57" s="40"/>
      <c r="D57" s="40"/>
      <c r="E57" s="38"/>
      <c r="F57" s="38"/>
    </row>
    <row r="58" spans="1:6" ht="12.75">
      <c r="A58" s="56" t="s">
        <v>731</v>
      </c>
      <c r="B58" s="57"/>
      <c r="C58" s="58"/>
      <c r="D58" s="59"/>
      <c r="E58" s="60" t="s">
        <v>732</v>
      </c>
      <c r="F58" s="61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2024-01-24T07:49:43Z</cp:lastPrinted>
  <dcterms:created xsi:type="dcterms:W3CDTF">2007-11-01T06:06:06Z</dcterms:created>
  <dcterms:modified xsi:type="dcterms:W3CDTF">2024-01-24T07:50:26Z</dcterms:modified>
  <cp:category/>
  <cp:version/>
  <cp:contentType/>
  <cp:contentStatus/>
</cp:coreProperties>
</file>