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<sst xmlns="http://schemas.openxmlformats.org/spreadsheetml/2006/main" count="24436" uniqueCount="739">
  <si>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</si>
  <si>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</si>
  <si>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</si>
  <si>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</si>
  <si>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</si>
  <si>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</si>
  <si>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</si>
  <si>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</si>
  <si>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</si>
  <si>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</si>
  <si>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</si>
  <si>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</si>
  <si>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</si>
  <si>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</si>
  <si>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</si>
  <si>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</si>
  <si>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</si>
  <si>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</si>
  <si>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</si>
  <si>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</si>
  <si>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</si>
  <si>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</si>
  <si>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</si>
  <si>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</si>
  <si>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</si>
  <si>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</si>
  <si>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</si>
  <si>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</si>
  <si>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</si>
  <si>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</si>
  <si>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</si>
  <si>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</si>
  <si>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</si>
  <si>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</si>
  <si>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</si>
  <si>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</si>
  <si>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</si>
  <si>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</si>
  <si>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</si>
  <si>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</si>
  <si>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</si>
  <si>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</si>
  <si>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</si>
  <si>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</si>
  <si>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</si>
  <si>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</si>
  <si>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</si>
  <si>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</si>
  <si>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</si>
  <si>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</si>
  <si>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</si>
  <si>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</si>
  <si>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</si>
  <si>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</si>
  <si>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</si>
  <si>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</si>
  <si>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</si>
  <si>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</si>
  <si>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</si>
  <si>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</si>
  <si>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</si>
  <si>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</si>
  <si>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</si>
  <si>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</si>
  <si>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</si>
  <si>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</si>
  <si>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</si>
  <si>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</si>
  <si>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</si>
  <si>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</si>
  <si>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</si>
  <si>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</si>
  <si>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</si>
  <si>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</si>
  <si>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</si>
  <si>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</si>
  <si>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</si>
  <si>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</si>
  <si>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</si>
  <si>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</si>
  <si>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</si>
  <si>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</si>
  <si>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</si>
  <si>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</si>
  <si>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</si>
  <si>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</si>
  <si>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</si>
  <si>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</si>
  <si>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</si>
  <si>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</si>
  <si>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</si>
  <si>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</si>
  <si>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</si>
  <si>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</si>
  <si>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</si>
  <si>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</si>
  <si>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</si>
  <si>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</si>
  <si>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</si>
  <si>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</si>
  <si>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</si>
  <si>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</si>
  <si>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</si>
  <si>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</si>
  <si>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</si>
  <si>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</si>
  <si>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</si>
  <si>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</si>
  <si>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</si>
  <si>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</si>
  <si>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</si>
  <si>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</si>
  <si>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</si>
  <si>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</si>
  <si>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</si>
  <si>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</si>
  <si>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</si>
  <si>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</si>
  <si>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</si>
  <si>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</si>
  <si>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</si>
  <si>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</si>
  <si>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</si>
  <si>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</si>
  <si>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</si>
  <si>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</si>
  <si>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</si>
  <si>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</si>
  <si>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</si>
  <si>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</si>
  <si>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</si>
  <si>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</si>
  <si>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</si>
  <si>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</si>
  <si>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</si>
  <si>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</si>
  <si>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</si>
  <si>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</si>
  <si>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31.10.2023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</si>
  <si>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</si>
  <si>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</si>
  <si>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</si>
  <si>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</si>
  <si>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</si>
  <si>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</si>
  <si>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</si>
  <si>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</si>
  <si>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</si>
  <si>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</si>
  <si>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</si>
  <si>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</si>
  <si>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</si>
  <si>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</si>
  <si>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</si>
  <si>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</si>
  <si>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</si>
  <si>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</si>
  <si>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</si>
  <si>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</si>
  <si>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</si>
  <si>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</si>
  <si>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</si>
  <si>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</si>
  <si>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</si>
  <si>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</si>
  <si>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</si>
  <si>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</si>
  <si>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</si>
  <si>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</si>
  <si>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</si>
  <si>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</si>
  <si>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</si>
  <si>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</si>
  <si>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</si>
  <si>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</si>
  <si>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</si>
  <si>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</si>
  <si>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</si>
  <si>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</si>
  <si>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</si>
  <si>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</si>
  <si>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</si>
  <si>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</si>
  <si>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</si>
  <si>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</si>
  <si>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</si>
  <si>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</si>
  <si>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</si>
  <si>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</si>
  <si>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</si>
  <si>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</si>
  <si>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</si>
  <si>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</si>
  <si>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</si>
  <si>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</si>
  <si>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</si>
  <si>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</si>
  <si>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</si>
  <si>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</si>
  <si>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</si>
  <si>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</si>
  <si>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</si>
  <si>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</si>
  <si>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</si>
  <si>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</si>
  <si>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</si>
  <si>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</si>
  <si>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</si>
  <si>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</si>
  <si>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</si>
  <si>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</si>
  <si>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</si>
  <si>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</si>
  <si>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</si>
  <si>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</si>
  <si>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</si>
  <si>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</si>
  <si>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</si>
  <si>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</si>
  <si>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</si>
  <si>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</si>
  <si>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</si>
  <si>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</si>
  <si>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</si>
  <si>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</si>
  <si>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</si>
  <si>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</si>
  <si>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</si>
  <si>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</si>
  <si>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</si>
  <si>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</si>
  <si>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</si>
  <si>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</si>
  <si>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</si>
  <si>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</si>
  <si>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</si>
  <si>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</si>
  <si>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</si>
  <si>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</si>
  <si>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</si>
  <si>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</si>
  <si>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</si>
  <si>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</si>
  <si>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</si>
  <si>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</si>
  <si>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</si>
  <si>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</si>
  <si>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</si>
  <si>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</si>
  <si>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</si>
  <si>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</si>
  <si>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</si>
  <si>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</si>
  <si>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</si>
  <si>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</si>
  <si>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</si>
  <si>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</si>
  <si>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</si>
  <si>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</si>
  <si>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</si>
  <si>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</si>
  <si>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</si>
  <si>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</si>
  <si>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</si>
  <si>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</si>
  <si>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</si>
  <si>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</si>
  <si>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</si>
  <si>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</si>
  <si>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</si>
  <si>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</si>
  <si>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</si>
  <si>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</si>
  <si>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</si>
  <si>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</si>
  <si>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</si>
  <si>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</si>
  <si>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</si>
  <si>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</si>
  <si>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</si>
  <si>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</si>
  <si>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</si>
  <si>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</si>
  <si>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</si>
  <si>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</si>
  <si>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</si>
  <si>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</si>
  <si>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</si>
  <si>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</si>
  <si>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</si>
  <si>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</si>
  <si>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</si>
  <si>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</si>
  <si>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</si>
  <si>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</si>
  <si>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</si>
  <si>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</si>
  <si>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</si>
  <si>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</si>
  <si>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</si>
  <si>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</si>
  <si>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</si>
  <si>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</si>
  <si>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</si>
  <si>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</si>
  <si>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</si>
  <si>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</si>
  <si>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</si>
  <si>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</si>
  <si>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</si>
  <si>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</si>
  <si>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</si>
  <si>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</si>
  <si>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</si>
  <si>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</si>
  <si>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</si>
  <si>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</si>
  <si>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</si>
  <si>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</si>
  <si>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</si>
  <si>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</si>
  <si>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</si>
  <si>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</si>
  <si>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</si>
  <si>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</si>
  <si>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</si>
  <si>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</si>
  <si>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</si>
  <si>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</si>
  <si>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</si>
  <si>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</si>
  <si>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</si>
  <si>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</si>
  <si>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</si>
  <si>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</si>
  <si>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</si>
  <si>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</si>
  <si>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</si>
  <si>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</si>
  <si>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</si>
  <si>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</si>
  <si>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</si>
  <si>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</si>
  <si>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</si>
  <si>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</si>
  <si>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</si>
  <si>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</si>
  <si>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</si>
  <si>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</si>
  <si>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</si>
  <si>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</si>
  <si>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</si>
  <si>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</si>
  <si>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</si>
  <si>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</si>
  <si>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</si>
  <si>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</si>
  <si>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</si>
  <si>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</si>
  <si>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</si>
  <si>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</si>
  <si>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</si>
  <si>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</si>
  <si>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</si>
  <si>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</si>
  <si>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</si>
  <si>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</si>
  <si>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</si>
  <si>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</si>
  <si>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</si>
  <si>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</si>
  <si>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</si>
  <si>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</si>
  <si>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</si>
  <si>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</si>
  <si>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</si>
  <si>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</si>
  <si>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</si>
  <si>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</si>
  <si>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</si>
  <si>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</si>
  <si>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</si>
  <si>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</si>
  <si>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</si>
  <si>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</si>
  <si>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</si>
  <si>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</si>
  <si>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</si>
  <si>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</si>
  <si>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</si>
  <si>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</si>
  <si>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</si>
  <si>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</si>
  <si>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</si>
  <si>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</si>
  <si>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</si>
  <si>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</si>
  <si>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</si>
  <si>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</si>
  <si>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</si>
  <si>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</si>
  <si>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</si>
  <si>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</si>
  <si>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</si>
  <si>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</si>
  <si>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</si>
  <si>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</si>
  <si>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</si>
  <si>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</si>
  <si>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</si>
  <si>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</si>
  <si>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</si>
  <si>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</si>
  <si>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</si>
  <si>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</si>
  <si>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</si>
  <si>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</si>
  <si>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</si>
  <si>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</si>
  <si>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</si>
  <si>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</si>
  <si>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</si>
  <si>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</si>
  <si>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</si>
  <si>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</si>
  <si>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</si>
  <si>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</si>
  <si>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</si>
  <si>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</si>
  <si>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</si>
  <si>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</si>
  <si>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</si>
  <si>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</si>
  <si>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</si>
  <si>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</si>
  <si>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</si>
  <si>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</si>
  <si>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</si>
  <si>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</si>
  <si>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</si>
  <si>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</si>
  <si>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</si>
  <si>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</si>
  <si>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</si>
  <si>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</si>
  <si>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</si>
  <si>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</si>
  <si>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</si>
  <si>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</si>
  <si>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</si>
  <si>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</si>
  <si>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</si>
  <si>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</si>
  <si>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</si>
  <si>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</si>
  <si>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</si>
  <si>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</si>
  <si>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</si>
  <si>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</si>
  <si>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</si>
  <si>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</si>
  <si>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</si>
  <si>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</si>
  <si>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</si>
  <si>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</si>
  <si>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</si>
  <si>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</si>
  <si>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</si>
  <si>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</si>
  <si>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</si>
  <si>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</si>
  <si>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</si>
  <si>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</si>
  <si>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</si>
  <si>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</si>
  <si>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</si>
  <si>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</si>
  <si>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</si>
  <si>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</si>
  <si>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</si>
  <si>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</si>
  <si>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</si>
  <si>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</si>
  <si>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</si>
  <si>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</si>
  <si>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</si>
  <si>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</si>
  <si>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</si>
  <si>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</si>
  <si>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</si>
  <si>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</si>
  <si>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</si>
  <si>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</si>
  <si>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</si>
  <si>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</si>
  <si>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</si>
  <si>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</si>
  <si>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</si>
  <si>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</si>
  <si>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</si>
  <si>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</si>
  <si>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</si>
  <si>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</si>
  <si>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</si>
  <si>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</si>
  <si>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</si>
  <si>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</si>
  <si>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</si>
  <si>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</si>
  <si>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</si>
  <si>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</si>
  <si>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</si>
  <si>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</si>
  <si>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</si>
  <si>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</si>
  <si>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</si>
  <si>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</si>
  <si>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</si>
  <si>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</si>
  <si>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</si>
  <si>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</si>
  <si>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</si>
  <si>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</si>
  <si>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</si>
  <si>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</si>
  <si>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</si>
  <si>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</si>
  <si>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</si>
  <si>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</si>
  <si>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</si>
  <si>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</si>
  <si>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</si>
  <si>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</si>
  <si>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</si>
  <si>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</si>
  <si>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</si>
  <si>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</si>
  <si>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</si>
  <si>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</si>
  <si>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</si>
  <si>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</si>
  <si>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</si>
  <si>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</si>
  <si>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</si>
  <si>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</si>
  <si>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</si>
  <si>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</si>
  <si>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</si>
  <si>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</si>
  <si>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</si>
  <si>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</si>
  <si>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</si>
  <si>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</si>
  <si>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</si>
  <si>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</si>
  <si>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</si>
  <si>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</si>
  <si>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</si>
  <si>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</si>
  <si>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</si>
  <si>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</si>
  <si>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</si>
  <si>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</si>
  <si>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</si>
  <si>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</si>
  <si>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</si>
  <si>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</si>
  <si>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</si>
  <si>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</si>
  <si>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</si>
  <si>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</si>
  <si>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</si>
  <si>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</si>
  <si>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</si>
  <si>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</si>
  <si>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</si>
  <si>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</si>
  <si>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</si>
  <si>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</si>
  <si>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</si>
  <si>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</si>
  <si>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</si>
  <si>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</si>
  <si>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</si>
  <si>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</si>
  <si>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</si>
  <si>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</si>
  <si>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</si>
  <si>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</si>
  <si>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</si>
  <si>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</si>
  <si>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</si>
  <si>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</si>
  <si>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</si>
  <si>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</si>
  <si>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</si>
  <si>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</si>
  <si>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</si>
  <si>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</si>
  <si>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</si>
  <si>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</si>
  <si>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</si>
  <si>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</si>
  <si>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</si>
  <si>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</si>
  <si>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</si>
  <si>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</si>
  <si>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</si>
  <si>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</si>
  <si>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</si>
  <si>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</si>
  <si>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</si>
  <si>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</si>
  <si>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</si>
  <si>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</si>
  <si>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</si>
  <si>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</si>
  <si>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</si>
  <si>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</si>
  <si>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</si>
  <si>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</si>
  <si>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</si>
  <si>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</si>
  <si>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</si>
  <si>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</si>
  <si>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</si>
  <si>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</si>
  <si>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</si>
  <si>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</si>
  <si>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</si>
  <si>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</si>
  <si>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</si>
  <si>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</si>
  <si>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</si>
  <si>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</si>
  <si>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</si>
  <si>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</si>
  <si>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</si>
  <si>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</si>
  <si>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</si>
  <si>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</si>
  <si>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</si>
  <si>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</si>
  <si>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</si>
  <si>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</si>
  <si>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</si>
  <si>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</si>
  <si>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</si>
  <si>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</si>
  <si>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</si>
  <si>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</si>
  <si>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</si>
  <si>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</si>
  <si>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</si>
  <si>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</si>
  <si>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</si>
  <si>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</si>
  <si>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</si>
  <si>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</si>
  <si>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</si>
  <si>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</si>
  <si>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</si>
  <si>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</si>
  <si>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</si>
  <si>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</si>
  <si>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</si>
  <si>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</si>
  <si>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</si>
  <si>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</si>
  <si>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</si>
  <si>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</si>
  <si>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</si>
  <si>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</si>
  <si>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</si>
  <si>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</si>
  <si>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</si>
  <si>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</si>
  <si>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</si>
  <si>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</si>
  <si>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</si>
  <si>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</si>
  <si>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</si>
  <si>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</si>
  <si>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</si>
  <si>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</si>
  <si>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</si>
  <si>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</si>
  <si>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</si>
  <si>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</si>
  <si>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</si>
  <si>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</si>
  <si>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</si>
  <si>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</si>
  <si>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</si>
  <si>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</si>
  <si>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</si>
  <si>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</si>
  <si>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</si>
  <si>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</si>
  <si>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</si>
  <si>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</si>
  <si>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</si>
  <si>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</si>
  <si>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</si>
  <si>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</si>
  <si>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</si>
  <si>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</si>
  <si>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</si>
  <si>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</si>
  <si>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</si>
  <si>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</si>
  <si>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</si>
  <si>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</si>
  <si>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</si>
  <si>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</si>
  <si>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</si>
  <si>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</si>
  <si>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</si>
  <si>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</si>
  <si>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</si>
  <si>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</si>
  <si>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</si>
  <si>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</si>
  <si>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</si>
  <si>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</si>
  <si>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</si>
  <si>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</si>
  <si>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</si>
  <si>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</si>
  <si>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</si>
  <si>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</si>
  <si>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</si>
  <si>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</si>
  <si>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</si>
  <si>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</si>
  <si>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</si>
  <si>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01.11.2023г.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</si>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</sst>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/>
    </xf>
    <xf numFmtId="49" fontId="49" fillId="35" borderId="14" xfId="0" applyNumberFormat="1" applyFont="1" applyFill="1" applyBorder="1" applyAlignment="1">
      <alignment horizontal="center" vertical="center" wrapText="1"/>
    </xf>
    <xf numFmtId="49" fontId="49" fillId="35" borderId="15" xfId="0" applyNumberFormat="1" applyFont="1" applyFill="1" applyBorder="1" applyAlignment="1">
      <alignment horizontal="center" vertical="center" wrapText="1"/>
    </xf>
    <xf numFmtId="2" fontId="24" fillId="34" borderId="15" xfId="0" applyNumberFormat="1" applyFont="1" applyFill="1" applyBorder="1" applyAlignment="1">
      <alignment horizontal="center" vertical="center" wrapText="1"/>
    </xf>
    <xf numFmtId="177" fontId="24" fillId="34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 shrinkToFit="1"/>
    </xf>
    <xf numFmtId="0" fontId="24" fillId="34" borderId="16" xfId="0" applyFont="1" applyFill="1" applyBorder="1" applyAlignment="1">
      <alignment horizontal="center" vertical="center" wrapText="1" shrinkToFi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/>
    </xf>
    <xf numFmtId="177" fontId="26" fillId="0" borderId="12" xfId="0" applyNumberFormat="1" applyFont="1" applyFill="1" applyBorder="1" applyAlignment="1">
      <alignment horizontal="center"/>
    </xf>
    <xf numFmtId="177" fontId="26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wrapText="1"/>
    </xf>
    <xf numFmtId="49" fontId="51" fillId="35" borderId="14" xfId="0" applyNumberFormat="1" applyFont="1" applyFill="1" applyBorder="1" applyAlignment="1">
      <alignment horizontal="center" vertical="center"/>
    </xf>
    <xf numFmtId="177" fontId="28" fillId="34" borderId="15" xfId="0" applyNumberFormat="1" applyFont="1" applyFill="1" applyBorder="1" applyAlignment="1">
      <alignment horizontal="center" vertical="center" wrapText="1"/>
    </xf>
    <xf numFmtId="2" fontId="28" fillId="34" borderId="15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49" fontId="52" fillId="35" borderId="20" xfId="0" applyNumberFormat="1" applyFont="1" applyFill="1" applyBorder="1" applyAlignment="1">
      <alignment horizontal="center" vertical="center" wrapText="1"/>
    </xf>
    <xf numFmtId="49" fontId="52" fillId="35" borderId="21" xfId="0" applyNumberFormat="1" applyFont="1" applyFill="1" applyBorder="1" applyAlignment="1">
      <alignment horizontal="center" vertical="center" wrapText="1"/>
    </xf>
    <xf numFmtId="177" fontId="52" fillId="35" borderId="21" xfId="0" applyNumberFormat="1" applyFont="1" applyFill="1" applyBorder="1" applyAlignment="1">
      <alignment horizontal="center" vertical="center" wrapText="1"/>
    </xf>
    <xf numFmtId="177" fontId="52" fillId="0" borderId="21" xfId="0" applyNumberFormat="1" applyFont="1" applyBorder="1" applyAlignment="1">
      <alignment horizontal="center"/>
    </xf>
    <xf numFmtId="177" fontId="52" fillId="0" borderId="22" xfId="0" applyNumberFormat="1" applyFont="1" applyBorder="1" applyAlignment="1">
      <alignment horizontal="center"/>
    </xf>
    <xf numFmtId="177" fontId="26" fillId="0" borderId="12" xfId="0" applyNumberFormat="1" applyFont="1" applyFill="1" applyBorder="1" applyAlignment="1">
      <alignment/>
    </xf>
    <xf numFmtId="177" fontId="26" fillId="0" borderId="12" xfId="0" applyNumberFormat="1" applyFont="1" applyFill="1" applyBorder="1" applyAlignment="1">
      <alignment wrapText="1"/>
    </xf>
    <xf numFmtId="49" fontId="28" fillId="35" borderId="0" xfId="0" applyNumberFormat="1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left" wrapText="1"/>
    </xf>
    <xf numFmtId="0" fontId="30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2" fontId="28" fillId="35" borderId="0" xfId="0" applyNumberFormat="1" applyFont="1" applyFill="1" applyAlignment="1">
      <alignment vertical="center"/>
    </xf>
    <xf numFmtId="0" fontId="28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146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141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143</v>
      </c>
      <c r="K3">
        <v>34</v>
      </c>
      <c r="Q3">
        <v>1</v>
      </c>
      <c r="R3">
        <v>2</v>
      </c>
      <c r="S3" t="s">
        <v>147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142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133</v>
      </c>
      <c r="C4" s="1" t="s">
        <v>4</v>
      </c>
      <c r="I4">
        <v>3</v>
      </c>
      <c r="J4" t="s">
        <v>144</v>
      </c>
      <c r="K4">
        <v>32</v>
      </c>
      <c r="Q4">
        <v>1</v>
      </c>
      <c r="R4">
        <v>3</v>
      </c>
      <c r="S4" t="s">
        <v>148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141</v>
      </c>
      <c r="AH4">
        <v>1</v>
      </c>
      <c r="AI4">
        <v>6</v>
      </c>
    </row>
    <row r="5" spans="1:35" ht="12.75">
      <c r="A5" s="3" t="s">
        <v>20</v>
      </c>
      <c r="B5" s="4" t="s">
        <v>134</v>
      </c>
      <c r="C5" s="1" t="s">
        <v>4</v>
      </c>
      <c r="I5">
        <v>4</v>
      </c>
      <c r="J5" t="s">
        <v>145</v>
      </c>
      <c r="K5">
        <v>13</v>
      </c>
      <c r="Q5">
        <v>1</v>
      </c>
      <c r="R5">
        <v>4</v>
      </c>
      <c r="S5" t="s">
        <v>149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142</v>
      </c>
      <c r="AH5">
        <v>7</v>
      </c>
      <c r="AI5">
        <v>28</v>
      </c>
    </row>
    <row r="6" spans="1:35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150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141</v>
      </c>
      <c r="AH6">
        <v>1</v>
      </c>
      <c r="AI6">
        <v>4</v>
      </c>
    </row>
    <row r="7" spans="1:35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151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142</v>
      </c>
      <c r="AH7">
        <v>5</v>
      </c>
      <c r="AI7">
        <v>28</v>
      </c>
    </row>
    <row r="8" spans="1:35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152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141</v>
      </c>
      <c r="AH8">
        <v>1</v>
      </c>
      <c r="AI8">
        <v>2</v>
      </c>
    </row>
    <row r="9" spans="1:35" ht="12.75">
      <c r="A9" s="3" t="s">
        <v>53</v>
      </c>
      <c r="B9" s="7">
        <v>2023</v>
      </c>
      <c r="C9" s="1" t="s">
        <v>4</v>
      </c>
      <c r="Q9">
        <v>1</v>
      </c>
      <c r="R9">
        <v>8</v>
      </c>
      <c r="S9" t="s">
        <v>153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142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10</v>
      </c>
      <c r="C11" s="1" t="s">
        <v>4</v>
      </c>
      <c r="Q11">
        <v>1</v>
      </c>
      <c r="R11">
        <v>10</v>
      </c>
      <c r="S11" t="s">
        <v>155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156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157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10</v>
      </c>
      <c r="C14" s="1" t="s">
        <v>4</v>
      </c>
      <c r="Q14">
        <v>1</v>
      </c>
      <c r="R14">
        <v>13</v>
      </c>
      <c r="S14" t="s">
        <v>158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159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127</v>
      </c>
      <c r="C16" s="1" t="s">
        <v>4</v>
      </c>
      <c r="Q16">
        <v>1</v>
      </c>
      <c r="R16">
        <v>15</v>
      </c>
      <c r="S16" t="s">
        <v>160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130</v>
      </c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128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129</v>
      </c>
      <c r="C23" s="1" t="s">
        <v>4</v>
      </c>
      <c r="Q23">
        <v>1</v>
      </c>
      <c r="R23">
        <v>22</v>
      </c>
      <c r="S23" t="s">
        <v>167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1</v>
      </c>
      <c r="R24">
        <v>23</v>
      </c>
      <c r="S24" t="s">
        <v>168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Q25">
        <v>1</v>
      </c>
      <c r="R25">
        <v>24</v>
      </c>
      <c r="S25" t="s">
        <v>169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170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171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172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173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175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176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177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146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148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178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179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180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181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150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151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152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153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154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155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156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157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158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159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160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167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168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169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170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171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172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173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174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175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176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177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146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147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148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182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150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151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152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153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154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155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156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157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158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159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160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167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168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169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170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171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172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173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174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175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176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177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146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148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183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184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185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366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186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367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187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368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188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369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189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370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190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371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191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372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192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373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193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374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375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376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377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378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379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380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381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382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383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384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385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386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387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388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389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390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391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392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393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394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395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396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397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398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399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400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401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402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403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404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405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406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407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408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409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410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411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412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413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414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415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416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417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418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419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420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421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422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423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424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425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426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427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428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429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430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431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432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433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434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435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436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437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438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439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440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441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442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443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444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445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446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447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448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449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450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451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452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453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454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455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456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457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458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459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460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461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462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463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464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465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466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467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468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469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470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471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472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473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474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475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476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477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478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479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480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481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482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483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484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485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486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487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488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489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490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491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492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493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494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495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496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497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498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499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500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501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502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503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504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505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506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507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508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509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510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511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512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513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514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515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516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517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518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519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520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521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522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523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524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525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526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527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528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529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530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531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532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533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534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535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536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537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538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539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540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541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542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543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544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545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546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547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548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549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550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551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552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553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554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555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556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557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558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559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560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561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562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563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564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565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566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567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568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569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570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571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572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573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574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575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576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577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578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579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580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581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582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583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584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585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586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587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588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589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590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591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592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593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594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595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596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597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598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599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600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601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602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603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604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605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606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607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608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609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610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611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612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613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614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615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616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617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618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619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620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621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622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623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624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625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626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627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628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629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630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631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632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633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634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635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636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637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638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639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640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641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642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643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644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645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646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647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648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649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650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651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652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653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654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655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656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657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658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659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660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661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662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663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664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665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666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667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668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138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669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670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671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672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673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674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675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676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677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678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679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680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681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682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683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684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685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686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687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688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689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690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691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692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693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694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695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696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697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698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699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700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701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702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703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704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705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706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707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708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709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710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711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712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713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714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715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716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717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718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719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720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721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722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723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724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725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726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727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728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729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/>
      <c r="B470"/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PageLayoutView="0" workbookViewId="0" topLeftCell="A1">
      <pane ySplit="4" topLeftCell="A11" activePane="bottomLeft" state="frozen"/>
      <selection pane="topLeft" activeCell="A1" sqref="A1"/>
      <selection pane="bottomLeft" activeCell="A35" sqref="A35:F35"/>
    </sheetView>
  </sheetViews>
  <sheetFormatPr defaultColWidth="9.00390625" defaultRowHeight="12.75"/>
  <cols>
    <col min="1" max="1" width="21.625" style="1" customWidth="1"/>
    <col min="2" max="2" width="71.25390625" style="1" customWidth="1"/>
    <col min="3" max="3" width="12.125" style="16" customWidth="1"/>
    <col min="4" max="4" width="11.875" style="16" customWidth="1"/>
    <col min="5" max="5" width="9.25390625" style="0" bestFit="1" customWidth="1"/>
    <col min="6" max="6" width="9.75390625" style="0" bestFit="1" customWidth="1"/>
  </cols>
  <sheetData>
    <row r="1" spans="1:6" ht="48.75" customHeight="1">
      <c r="A1" s="18" t="s">
        <v>736</v>
      </c>
      <c r="B1" s="18"/>
      <c r="C1" s="18"/>
      <c r="D1" s="18"/>
      <c r="E1" s="19"/>
      <c r="F1" s="19"/>
    </row>
    <row r="2" spans="1:6" ht="13.5" thickBot="1">
      <c r="A2" s="20" t="s">
        <v>730</v>
      </c>
      <c r="B2" s="21"/>
      <c r="C2" s="21"/>
      <c r="D2" s="21"/>
      <c r="E2" s="21"/>
      <c r="F2" s="21"/>
    </row>
    <row r="3" spans="1:6" ht="39.75" customHeight="1">
      <c r="A3" s="22" t="s">
        <v>731</v>
      </c>
      <c r="B3" s="23" t="s">
        <v>146</v>
      </c>
      <c r="C3" s="24" t="s">
        <v>732</v>
      </c>
      <c r="D3" s="25" t="s">
        <v>733</v>
      </c>
      <c r="E3" s="26" t="s">
        <v>734</v>
      </c>
      <c r="F3" s="27" t="s">
        <v>735</v>
      </c>
    </row>
    <row r="4" spans="1:6" s="1" customFormat="1" ht="13.5" thickBot="1">
      <c r="A4" s="28" t="s">
        <v>6</v>
      </c>
      <c r="B4" s="29" t="s">
        <v>7</v>
      </c>
      <c r="C4" s="29" t="s">
        <v>8</v>
      </c>
      <c r="D4" s="29" t="s">
        <v>9</v>
      </c>
      <c r="E4" s="29" t="s">
        <v>10</v>
      </c>
      <c r="F4" s="30" t="s">
        <v>11</v>
      </c>
    </row>
    <row r="5" spans="1:6" ht="12.75">
      <c r="A5" s="32" t="s">
        <v>197</v>
      </c>
      <c r="B5" s="33" t="s">
        <v>196</v>
      </c>
      <c r="C5" s="33">
        <v>433310.562</v>
      </c>
      <c r="D5" s="33">
        <v>342362.12588</v>
      </c>
      <c r="E5" s="33">
        <f>D5/C5*100</f>
        <v>79.01079639041893</v>
      </c>
      <c r="F5" s="33">
        <f>D5-C5</f>
        <v>-90948.43611999997</v>
      </c>
    </row>
    <row r="6" spans="1:6" ht="12.75">
      <c r="A6" s="31" t="s">
        <v>199</v>
      </c>
      <c r="B6" s="17" t="s">
        <v>198</v>
      </c>
      <c r="C6" s="17">
        <v>278943</v>
      </c>
      <c r="D6" s="17">
        <v>225492.79127000002</v>
      </c>
      <c r="E6" s="17">
        <f aca="true" t="shared" si="0" ref="E6:E35">D6/C6*100</f>
        <v>80.83830433816229</v>
      </c>
      <c r="F6" s="17">
        <f aca="true" t="shared" si="1" ref="F6:F35">D6-C6</f>
        <v>-53450.208729999984</v>
      </c>
    </row>
    <row r="7" spans="1:6" ht="12.75">
      <c r="A7" s="31" t="s">
        <v>201</v>
      </c>
      <c r="B7" s="17" t="s">
        <v>200</v>
      </c>
      <c r="C7" s="17">
        <v>278943</v>
      </c>
      <c r="D7" s="17">
        <v>225492.79127000002</v>
      </c>
      <c r="E7" s="17">
        <f t="shared" si="0"/>
        <v>80.83830433816229</v>
      </c>
      <c r="F7" s="17">
        <f t="shared" si="1"/>
        <v>-53450.208729999984</v>
      </c>
    </row>
    <row r="8" spans="1:6" ht="25.5">
      <c r="A8" s="31" t="s">
        <v>203</v>
      </c>
      <c r="B8" s="34" t="s">
        <v>202</v>
      </c>
      <c r="C8" s="17">
        <v>34208</v>
      </c>
      <c r="D8" s="17">
        <v>32650.60316</v>
      </c>
      <c r="E8" s="17">
        <f t="shared" si="0"/>
        <v>95.44727303554724</v>
      </c>
      <c r="F8" s="17">
        <f t="shared" si="1"/>
        <v>-1557.3968400000012</v>
      </c>
    </row>
    <row r="9" spans="1:6" ht="25.5">
      <c r="A9" s="31" t="s">
        <v>205</v>
      </c>
      <c r="B9" s="34" t="s">
        <v>204</v>
      </c>
      <c r="C9" s="17">
        <v>34208</v>
      </c>
      <c r="D9" s="17">
        <v>32650.60316</v>
      </c>
      <c r="E9" s="17">
        <f t="shared" si="0"/>
        <v>95.44727303554724</v>
      </c>
      <c r="F9" s="17">
        <f t="shared" si="1"/>
        <v>-1557.3968400000012</v>
      </c>
    </row>
    <row r="10" spans="1:6" ht="12.75">
      <c r="A10" s="31" t="s">
        <v>207</v>
      </c>
      <c r="B10" s="17" t="s">
        <v>206</v>
      </c>
      <c r="C10" s="17">
        <v>26853</v>
      </c>
      <c r="D10" s="17">
        <v>26013.12174</v>
      </c>
      <c r="E10" s="17">
        <f t="shared" si="0"/>
        <v>96.87231125013965</v>
      </c>
      <c r="F10" s="17">
        <f t="shared" si="1"/>
        <v>-839.8782600000013</v>
      </c>
    </row>
    <row r="11" spans="1:6" ht="25.5">
      <c r="A11" s="31" t="s">
        <v>209</v>
      </c>
      <c r="B11" s="34" t="s">
        <v>208</v>
      </c>
      <c r="C11" s="17">
        <v>24737</v>
      </c>
      <c r="D11" s="17">
        <v>25101.97306</v>
      </c>
      <c r="E11" s="17">
        <f t="shared" si="0"/>
        <v>101.47541359097707</v>
      </c>
      <c r="F11" s="17">
        <f t="shared" si="1"/>
        <v>364.97306000000026</v>
      </c>
    </row>
    <row r="12" spans="1:6" ht="12.75">
      <c r="A12" s="31" t="s">
        <v>211</v>
      </c>
      <c r="B12" s="17" t="s">
        <v>210</v>
      </c>
      <c r="C12" s="17">
        <v>27</v>
      </c>
      <c r="D12" s="17">
        <v>47.646860000000004</v>
      </c>
      <c r="E12" s="17">
        <f t="shared" si="0"/>
        <v>176.46985185185187</v>
      </c>
      <c r="F12" s="17">
        <f t="shared" si="1"/>
        <v>20.646860000000004</v>
      </c>
    </row>
    <row r="13" spans="1:6" ht="12.75">
      <c r="A13" s="31" t="s">
        <v>213</v>
      </c>
      <c r="B13" s="17" t="s">
        <v>212</v>
      </c>
      <c r="C13" s="17">
        <v>120</v>
      </c>
      <c r="D13" s="17">
        <v>77.08229</v>
      </c>
      <c r="E13" s="17">
        <f t="shared" si="0"/>
        <v>64.23524166666667</v>
      </c>
      <c r="F13" s="17">
        <f t="shared" si="1"/>
        <v>-42.91771</v>
      </c>
    </row>
    <row r="14" spans="1:6" ht="12.75">
      <c r="A14" s="31" t="s">
        <v>215</v>
      </c>
      <c r="B14" s="17" t="s">
        <v>214</v>
      </c>
      <c r="C14" s="17">
        <v>1969</v>
      </c>
      <c r="D14" s="17">
        <v>786.41953</v>
      </c>
      <c r="E14" s="17">
        <f t="shared" si="0"/>
        <v>39.94004723209751</v>
      </c>
      <c r="F14" s="17">
        <f t="shared" si="1"/>
        <v>-1182.5804699999999</v>
      </c>
    </row>
    <row r="15" spans="1:6" ht="12.75">
      <c r="A15" s="31" t="s">
        <v>217</v>
      </c>
      <c r="B15" s="17" t="s">
        <v>216</v>
      </c>
      <c r="C15" s="17">
        <v>45996</v>
      </c>
      <c r="D15" s="17">
        <v>21967.98198</v>
      </c>
      <c r="E15" s="17">
        <f t="shared" si="0"/>
        <v>47.76063566397078</v>
      </c>
      <c r="F15" s="17">
        <f t="shared" si="1"/>
        <v>-24028.01802</v>
      </c>
    </row>
    <row r="16" spans="1:6" ht="12.75">
      <c r="A16" s="31" t="s">
        <v>219</v>
      </c>
      <c r="B16" s="17" t="s">
        <v>218</v>
      </c>
      <c r="C16" s="17">
        <v>4432</v>
      </c>
      <c r="D16" s="17">
        <v>2313.0929</v>
      </c>
      <c r="E16" s="17">
        <f t="shared" si="0"/>
        <v>52.19072427797834</v>
      </c>
      <c r="F16" s="17">
        <f t="shared" si="1"/>
        <v>-2118.9071</v>
      </c>
    </row>
    <row r="17" spans="1:6" ht="12.75">
      <c r="A17" s="31" t="s">
        <v>221</v>
      </c>
      <c r="B17" s="17" t="s">
        <v>220</v>
      </c>
      <c r="C17" s="17">
        <v>19269</v>
      </c>
      <c r="D17" s="17">
        <v>8495.51683</v>
      </c>
      <c r="E17" s="17">
        <f t="shared" si="0"/>
        <v>44.0890385074472</v>
      </c>
      <c r="F17" s="17">
        <f t="shared" si="1"/>
        <v>-10773.48317</v>
      </c>
    </row>
    <row r="18" spans="1:6" ht="12.75">
      <c r="A18" s="31" t="s">
        <v>223</v>
      </c>
      <c r="B18" s="17" t="s">
        <v>222</v>
      </c>
      <c r="C18" s="17">
        <v>22295</v>
      </c>
      <c r="D18" s="17">
        <v>11159.37225</v>
      </c>
      <c r="E18" s="17">
        <f t="shared" si="0"/>
        <v>50.05325072886298</v>
      </c>
      <c r="F18" s="17">
        <f t="shared" si="1"/>
        <v>-11135.62775</v>
      </c>
    </row>
    <row r="19" spans="1:6" ht="25.5">
      <c r="A19" s="31" t="s">
        <v>225</v>
      </c>
      <c r="B19" s="34" t="s">
        <v>224</v>
      </c>
      <c r="C19" s="17">
        <v>5427</v>
      </c>
      <c r="D19" s="17">
        <v>4426.67024</v>
      </c>
      <c r="E19" s="17">
        <f t="shared" si="0"/>
        <v>81.56753712916898</v>
      </c>
      <c r="F19" s="17">
        <f t="shared" si="1"/>
        <v>-1000.3297599999996</v>
      </c>
    </row>
    <row r="20" spans="1:6" ht="12.75">
      <c r="A20" s="31" t="s">
        <v>227</v>
      </c>
      <c r="B20" s="17" t="s">
        <v>226</v>
      </c>
      <c r="C20" s="17">
        <v>653</v>
      </c>
      <c r="D20" s="17">
        <v>540.72809</v>
      </c>
      <c r="E20" s="17">
        <f t="shared" si="0"/>
        <v>82.80675191424194</v>
      </c>
      <c r="F20" s="17">
        <f t="shared" si="1"/>
        <v>-112.27191000000005</v>
      </c>
    </row>
    <row r="21" spans="1:6" ht="25.5">
      <c r="A21" s="31" t="s">
        <v>229</v>
      </c>
      <c r="B21" s="34" t="s">
        <v>228</v>
      </c>
      <c r="C21" s="17">
        <v>17890.062</v>
      </c>
      <c r="D21" s="17">
        <v>13642.15425</v>
      </c>
      <c r="E21" s="17">
        <f t="shared" si="0"/>
        <v>76.25548894129042</v>
      </c>
      <c r="F21" s="17">
        <f t="shared" si="1"/>
        <v>-4247.907750000002</v>
      </c>
    </row>
    <row r="22" spans="1:6" ht="12.75">
      <c r="A22" s="31" t="s">
        <v>231</v>
      </c>
      <c r="B22" s="17" t="s">
        <v>230</v>
      </c>
      <c r="C22" s="17">
        <v>2471</v>
      </c>
      <c r="D22" s="17">
        <v>1880.64082</v>
      </c>
      <c r="E22" s="17">
        <f t="shared" si="0"/>
        <v>76.1084912990692</v>
      </c>
      <c r="F22" s="17">
        <f t="shared" si="1"/>
        <v>-590.3591799999999</v>
      </c>
    </row>
    <row r="23" spans="1:6" ht="25.5">
      <c r="A23" s="31" t="s">
        <v>233</v>
      </c>
      <c r="B23" s="34" t="s">
        <v>232</v>
      </c>
      <c r="C23" s="17">
        <v>6430</v>
      </c>
      <c r="D23" s="17">
        <v>4755.69053</v>
      </c>
      <c r="E23" s="17">
        <f t="shared" si="0"/>
        <v>73.96097247278382</v>
      </c>
      <c r="F23" s="17">
        <f t="shared" si="1"/>
        <v>-1674.3094700000001</v>
      </c>
    </row>
    <row r="24" spans="1:6" ht="12.75">
      <c r="A24" s="31" t="s">
        <v>235</v>
      </c>
      <c r="B24" s="17" t="s">
        <v>234</v>
      </c>
      <c r="C24" s="17">
        <v>13638</v>
      </c>
      <c r="D24" s="17">
        <v>5901.29967</v>
      </c>
      <c r="E24" s="17">
        <f t="shared" si="0"/>
        <v>43.27100505939288</v>
      </c>
      <c r="F24" s="17">
        <f t="shared" si="1"/>
        <v>-7736.70033</v>
      </c>
    </row>
    <row r="25" spans="1:6" ht="12.75">
      <c r="A25" s="31" t="s">
        <v>237</v>
      </c>
      <c r="B25" s="17" t="s">
        <v>236</v>
      </c>
      <c r="C25" s="17">
        <v>801.5</v>
      </c>
      <c r="D25" s="17">
        <v>5090.44816</v>
      </c>
      <c r="E25" s="17">
        <f t="shared" si="0"/>
        <v>635.1151790393013</v>
      </c>
      <c r="F25" s="17">
        <f t="shared" si="1"/>
        <v>4288.94816</v>
      </c>
    </row>
    <row r="26" spans="1:6" ht="12.75">
      <c r="A26" s="32" t="s">
        <v>239</v>
      </c>
      <c r="B26" s="33" t="s">
        <v>238</v>
      </c>
      <c r="C26" s="33">
        <v>1518139.99559</v>
      </c>
      <c r="D26" s="33">
        <v>1329027.61815</v>
      </c>
      <c r="E26" s="33">
        <f t="shared" si="0"/>
        <v>87.54315293784849</v>
      </c>
      <c r="F26" s="33">
        <f t="shared" si="1"/>
        <v>-189112.37743999995</v>
      </c>
    </row>
    <row r="27" spans="1:6" ht="25.5">
      <c r="A27" s="31" t="s">
        <v>241</v>
      </c>
      <c r="B27" s="34" t="s">
        <v>240</v>
      </c>
      <c r="C27" s="17">
        <v>1521075.09101</v>
      </c>
      <c r="D27" s="17">
        <v>1329659.47674</v>
      </c>
      <c r="E27" s="17">
        <f t="shared" si="0"/>
        <v>87.41576826802816</v>
      </c>
      <c r="F27" s="17">
        <f t="shared" si="1"/>
        <v>-191415.61427000002</v>
      </c>
    </row>
    <row r="28" spans="1:6" ht="12.75">
      <c r="A28" s="31" t="s">
        <v>243</v>
      </c>
      <c r="B28" s="17" t="s">
        <v>242</v>
      </c>
      <c r="C28" s="17">
        <v>574007.82833</v>
      </c>
      <c r="D28" s="17">
        <v>522578.62833</v>
      </c>
      <c r="E28" s="17">
        <f t="shared" si="0"/>
        <v>91.04033125303769</v>
      </c>
      <c r="F28" s="17">
        <f t="shared" si="1"/>
        <v>-51429.20000000007</v>
      </c>
    </row>
    <row r="29" spans="1:6" ht="25.5">
      <c r="A29" s="31" t="s">
        <v>245</v>
      </c>
      <c r="B29" s="34" t="s">
        <v>244</v>
      </c>
      <c r="C29" s="17">
        <v>358168.46268</v>
      </c>
      <c r="D29" s="17">
        <v>263455.08401</v>
      </c>
      <c r="E29" s="17">
        <f t="shared" si="0"/>
        <v>73.55619253540472</v>
      </c>
      <c r="F29" s="17">
        <f t="shared" si="1"/>
        <v>-94713.37867</v>
      </c>
    </row>
    <row r="30" spans="1:6" ht="12" customHeight="1">
      <c r="A30" s="31" t="s">
        <v>247</v>
      </c>
      <c r="B30" s="17" t="s">
        <v>246</v>
      </c>
      <c r="C30" s="17">
        <v>551685.1</v>
      </c>
      <c r="D30" s="17">
        <v>514656.48695</v>
      </c>
      <c r="E30" s="17">
        <f t="shared" si="0"/>
        <v>93.28808897503305</v>
      </c>
      <c r="F30" s="17">
        <f t="shared" si="1"/>
        <v>-37028.613049999985</v>
      </c>
    </row>
    <row r="31" spans="1:6" ht="12.75">
      <c r="A31" s="31" t="s">
        <v>249</v>
      </c>
      <c r="B31" s="17" t="s">
        <v>248</v>
      </c>
      <c r="C31" s="17">
        <v>37213.7</v>
      </c>
      <c r="D31" s="17">
        <v>28969.277449999998</v>
      </c>
      <c r="E31" s="17">
        <f t="shared" si="0"/>
        <v>77.84573275433509</v>
      </c>
      <c r="F31" s="17">
        <f t="shared" si="1"/>
        <v>-8244.42255</v>
      </c>
    </row>
    <row r="32" spans="1:6" ht="12.75">
      <c r="A32" s="31" t="s">
        <v>251</v>
      </c>
      <c r="B32" s="17" t="s">
        <v>250</v>
      </c>
      <c r="C32" s="17">
        <v>4318.84728</v>
      </c>
      <c r="D32" s="17">
        <v>6567.14728</v>
      </c>
      <c r="E32" s="17">
        <f t="shared" si="0"/>
        <v>152.0578722570621</v>
      </c>
      <c r="F32" s="17">
        <f t="shared" si="1"/>
        <v>2248.3</v>
      </c>
    </row>
    <row r="33" spans="1:6" ht="51">
      <c r="A33" s="31" t="s">
        <v>253</v>
      </c>
      <c r="B33" s="34" t="s">
        <v>252</v>
      </c>
      <c r="C33" s="17">
        <v>1756.29</v>
      </c>
      <c r="D33" s="17">
        <v>1803.95074</v>
      </c>
      <c r="E33" s="17">
        <f t="shared" si="0"/>
        <v>102.71371698295839</v>
      </c>
      <c r="F33" s="17">
        <f t="shared" si="1"/>
        <v>47.66074000000003</v>
      </c>
    </row>
    <row r="34" spans="1:6" ht="25.5">
      <c r="A34" s="31" t="s">
        <v>255</v>
      </c>
      <c r="B34" s="34" t="s">
        <v>254</v>
      </c>
      <c r="C34" s="17">
        <v>-9010.232699999999</v>
      </c>
      <c r="D34" s="17">
        <v>-9002.95661</v>
      </c>
      <c r="E34" s="17">
        <f t="shared" si="0"/>
        <v>99.91924636974137</v>
      </c>
      <c r="F34" s="17">
        <f t="shared" si="1"/>
        <v>7.276089999999385</v>
      </c>
    </row>
    <row r="35" spans="1:6" ht="12.75">
      <c r="A35" s="32" t="s">
        <v>195</v>
      </c>
      <c r="B35" s="33" t="s">
        <v>194</v>
      </c>
      <c r="C35" s="33">
        <v>1951450.5575899999</v>
      </c>
      <c r="D35" s="33">
        <v>1671389.74403</v>
      </c>
      <c r="E35" s="33">
        <f t="shared" si="0"/>
        <v>85.6485826673534</v>
      </c>
      <c r="F35" s="33">
        <f t="shared" si="1"/>
        <v>-280060.8135599999</v>
      </c>
    </row>
  </sheetData>
  <sheetProtection/>
  <mergeCells count="2">
    <mergeCell ref="A1:F1"/>
    <mergeCell ref="A2:F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60" zoomScalePageLayoutView="0" workbookViewId="0" topLeftCell="A1">
      <pane ySplit="2" topLeftCell="A24" activePane="bottomLeft" state="frozen"/>
      <selection pane="topLeft" activeCell="A1" sqref="A1"/>
      <selection pane="bottomLeft" activeCell="A59" sqref="A59:IV59"/>
    </sheetView>
  </sheetViews>
  <sheetFormatPr defaultColWidth="9.00390625" defaultRowHeight="12.75"/>
  <cols>
    <col min="1" max="1" width="5.875" style="1" customWidth="1"/>
    <col min="2" max="2" width="75.875" style="1" customWidth="1"/>
    <col min="3" max="3" width="11.00390625" style="16" customWidth="1"/>
    <col min="4" max="4" width="13.125" style="16" customWidth="1"/>
    <col min="5" max="5" width="9.25390625" style="0" bestFit="1" customWidth="1"/>
    <col min="6" max="6" width="9.75390625" style="0" bestFit="1" customWidth="1"/>
  </cols>
  <sheetData>
    <row r="1" spans="1:6" ht="44.25" customHeight="1">
      <c r="A1" s="35" t="s">
        <v>731</v>
      </c>
      <c r="B1" s="36" t="s">
        <v>146</v>
      </c>
      <c r="C1" s="37" t="s">
        <v>732</v>
      </c>
      <c r="D1" s="36" t="s">
        <v>733</v>
      </c>
      <c r="E1" s="38" t="s">
        <v>734</v>
      </c>
      <c r="F1" s="39" t="s">
        <v>735</v>
      </c>
    </row>
    <row r="2" spans="1:6" ht="12.75">
      <c r="A2" s="40" t="s">
        <v>6</v>
      </c>
      <c r="B2" s="41" t="s">
        <v>7</v>
      </c>
      <c r="C2" s="42" t="s">
        <v>8</v>
      </c>
      <c r="D2" s="42" t="s">
        <v>9</v>
      </c>
      <c r="E2" s="43" t="s">
        <v>10</v>
      </c>
      <c r="F2" s="44" t="s">
        <v>11</v>
      </c>
    </row>
    <row r="3" spans="1:6" ht="12.75">
      <c r="A3" s="32" t="s">
        <v>259</v>
      </c>
      <c r="B3" s="33" t="s">
        <v>258</v>
      </c>
      <c r="C3" s="33">
        <v>162357.98431</v>
      </c>
      <c r="D3" s="33">
        <v>121009.80328000001</v>
      </c>
      <c r="E3" s="33">
        <f>D3/C3*100</f>
        <v>74.5327085663669</v>
      </c>
      <c r="F3" s="33">
        <f>D3-C3</f>
        <v>-41348.18102999999</v>
      </c>
    </row>
    <row r="4" spans="1:6" ht="25.5">
      <c r="A4" s="31" t="s">
        <v>261</v>
      </c>
      <c r="B4" s="34" t="s">
        <v>260</v>
      </c>
      <c r="C4" s="17">
        <v>1311.41893</v>
      </c>
      <c r="D4" s="17">
        <v>769.87156</v>
      </c>
      <c r="E4" s="17">
        <f aca="true" t="shared" si="0" ref="E4:E57">D4/C4*100</f>
        <v>58.70523464229696</v>
      </c>
      <c r="F4" s="17">
        <f aca="true" t="shared" si="1" ref="F4:F57">D4-C4</f>
        <v>-541.54737</v>
      </c>
    </row>
    <row r="5" spans="1:6" ht="25.5" customHeight="1">
      <c r="A5" s="31" t="s">
        <v>263</v>
      </c>
      <c r="B5" s="34" t="s">
        <v>262</v>
      </c>
      <c r="C5" s="17">
        <v>591.8</v>
      </c>
      <c r="D5" s="17">
        <v>142.5608</v>
      </c>
      <c r="E5" s="17">
        <f t="shared" si="0"/>
        <v>24.089354511659348</v>
      </c>
      <c r="F5" s="17">
        <f t="shared" si="1"/>
        <v>-449.2392</v>
      </c>
    </row>
    <row r="6" spans="1:6" ht="38.25">
      <c r="A6" s="31" t="s">
        <v>265</v>
      </c>
      <c r="B6" s="34" t="s">
        <v>264</v>
      </c>
      <c r="C6" s="17">
        <v>66030.03848</v>
      </c>
      <c r="D6" s="17">
        <v>51331.6255</v>
      </c>
      <c r="E6" s="17">
        <f t="shared" si="0"/>
        <v>77.73980855023727</v>
      </c>
      <c r="F6" s="17">
        <f t="shared" si="1"/>
        <v>-14698.412980000001</v>
      </c>
    </row>
    <row r="7" spans="1:6" ht="12.75">
      <c r="A7" s="31" t="s">
        <v>267</v>
      </c>
      <c r="B7" s="17" t="s">
        <v>266</v>
      </c>
      <c r="C7" s="17">
        <v>0.7</v>
      </c>
      <c r="D7" s="17">
        <v>0.7</v>
      </c>
      <c r="E7" s="17">
        <f t="shared" si="0"/>
        <v>100</v>
      </c>
      <c r="F7" s="17">
        <f t="shared" si="1"/>
        <v>0</v>
      </c>
    </row>
    <row r="8" spans="1:6" ht="25.5">
      <c r="A8" s="31" t="s">
        <v>269</v>
      </c>
      <c r="B8" s="34" t="s">
        <v>268</v>
      </c>
      <c r="C8" s="17">
        <v>27248.664</v>
      </c>
      <c r="D8" s="17">
        <v>19727.37412</v>
      </c>
      <c r="E8" s="17">
        <f t="shared" si="0"/>
        <v>72.39758294204809</v>
      </c>
      <c r="F8" s="17">
        <f t="shared" si="1"/>
        <v>-7521.28988</v>
      </c>
    </row>
    <row r="9" spans="1:6" ht="12.75">
      <c r="A9" s="31" t="s">
        <v>271</v>
      </c>
      <c r="B9" s="17" t="s">
        <v>270</v>
      </c>
      <c r="C9" s="17">
        <v>591.72276</v>
      </c>
      <c r="D9" s="17">
        <v>591.72276</v>
      </c>
      <c r="E9" s="17">
        <f t="shared" si="0"/>
        <v>100</v>
      </c>
      <c r="F9" s="17">
        <f t="shared" si="1"/>
        <v>0</v>
      </c>
    </row>
    <row r="10" spans="1:6" ht="12.75">
      <c r="A10" s="31" t="s">
        <v>273</v>
      </c>
      <c r="B10" s="17" t="s">
        <v>272</v>
      </c>
      <c r="C10" s="17">
        <v>1151</v>
      </c>
      <c r="D10" s="17">
        <v>0</v>
      </c>
      <c r="E10" s="17">
        <f t="shared" si="0"/>
        <v>0</v>
      </c>
      <c r="F10" s="17">
        <f t="shared" si="1"/>
        <v>-1151</v>
      </c>
    </row>
    <row r="11" spans="1:6" ht="12.75">
      <c r="A11" s="31" t="s">
        <v>275</v>
      </c>
      <c r="B11" s="17" t="s">
        <v>274</v>
      </c>
      <c r="C11" s="17">
        <v>65432.64014</v>
      </c>
      <c r="D11" s="17">
        <v>48445.94854</v>
      </c>
      <c r="E11" s="17">
        <f t="shared" si="0"/>
        <v>74.03942197096862</v>
      </c>
      <c r="F11" s="17">
        <f t="shared" si="1"/>
        <v>-16986.691600000006</v>
      </c>
    </row>
    <row r="12" spans="1:6" ht="12.75">
      <c r="A12" s="32" t="s">
        <v>277</v>
      </c>
      <c r="B12" s="33" t="s">
        <v>276</v>
      </c>
      <c r="C12" s="33">
        <v>3619.7</v>
      </c>
      <c r="D12" s="33">
        <v>2566.326</v>
      </c>
      <c r="E12" s="33">
        <f t="shared" si="0"/>
        <v>70.89885902146588</v>
      </c>
      <c r="F12" s="33">
        <f t="shared" si="1"/>
        <v>-1053.3739999999998</v>
      </c>
    </row>
    <row r="13" spans="1:6" ht="12.75">
      <c r="A13" s="31" t="s">
        <v>279</v>
      </c>
      <c r="B13" s="17" t="s">
        <v>278</v>
      </c>
      <c r="C13" s="17">
        <v>3619.7</v>
      </c>
      <c r="D13" s="17">
        <v>2566.326</v>
      </c>
      <c r="E13" s="17">
        <f t="shared" si="0"/>
        <v>70.89885902146588</v>
      </c>
      <c r="F13" s="17">
        <f t="shared" si="1"/>
        <v>-1053.3739999999998</v>
      </c>
    </row>
    <row r="14" spans="1:6" ht="12.75">
      <c r="A14" s="32" t="s">
        <v>281</v>
      </c>
      <c r="B14" s="45" t="s">
        <v>280</v>
      </c>
      <c r="C14" s="33">
        <v>25425.78882</v>
      </c>
      <c r="D14" s="33">
        <v>17714.559510000003</v>
      </c>
      <c r="E14" s="33">
        <f t="shared" si="0"/>
        <v>69.67162212904748</v>
      </c>
      <c r="F14" s="33">
        <f t="shared" si="1"/>
        <v>-7711.229309999999</v>
      </c>
    </row>
    <row r="15" spans="1:6" ht="12.75">
      <c r="A15" s="31" t="s">
        <v>283</v>
      </c>
      <c r="B15" s="17" t="s">
        <v>282</v>
      </c>
      <c r="C15" s="17">
        <v>2288.4</v>
      </c>
      <c r="D15" s="17">
        <v>1675.99078</v>
      </c>
      <c r="E15" s="17">
        <f t="shared" si="0"/>
        <v>73.23854133892677</v>
      </c>
      <c r="F15" s="17">
        <f t="shared" si="1"/>
        <v>-612.40922</v>
      </c>
    </row>
    <row r="16" spans="1:6" ht="25.5">
      <c r="A16" s="31" t="s">
        <v>285</v>
      </c>
      <c r="B16" s="34" t="s">
        <v>284</v>
      </c>
      <c r="C16" s="17">
        <v>21929.38882</v>
      </c>
      <c r="D16" s="17">
        <v>15032.65773</v>
      </c>
      <c r="E16" s="17">
        <f t="shared" si="0"/>
        <v>68.55028132972836</v>
      </c>
      <c r="F16" s="17">
        <f t="shared" si="1"/>
        <v>-6896.731089999999</v>
      </c>
    </row>
    <row r="17" spans="1:6" ht="25.5">
      <c r="A17" s="31" t="s">
        <v>287</v>
      </c>
      <c r="B17" s="34" t="s">
        <v>286</v>
      </c>
      <c r="C17" s="17">
        <v>1208</v>
      </c>
      <c r="D17" s="17">
        <v>1005.911</v>
      </c>
      <c r="E17" s="17">
        <f t="shared" si="0"/>
        <v>83.27077814569536</v>
      </c>
      <c r="F17" s="17">
        <f t="shared" si="1"/>
        <v>-202.08900000000006</v>
      </c>
    </row>
    <row r="18" spans="1:6" ht="12.75">
      <c r="A18" s="32" t="s">
        <v>289</v>
      </c>
      <c r="B18" s="33" t="s">
        <v>288</v>
      </c>
      <c r="C18" s="33">
        <v>255750.67471000002</v>
      </c>
      <c r="D18" s="33">
        <v>184588.89619</v>
      </c>
      <c r="E18" s="33">
        <f t="shared" si="0"/>
        <v>72.17533107168083</v>
      </c>
      <c r="F18" s="33">
        <f t="shared" si="1"/>
        <v>-71161.77852000002</v>
      </c>
    </row>
    <row r="19" spans="1:6" ht="12.75">
      <c r="A19" s="31" t="s">
        <v>291</v>
      </c>
      <c r="B19" s="17" t="s">
        <v>290</v>
      </c>
      <c r="C19" s="17">
        <v>23.7</v>
      </c>
      <c r="D19" s="17">
        <v>0</v>
      </c>
      <c r="E19" s="17">
        <f t="shared" si="0"/>
        <v>0</v>
      </c>
      <c r="F19" s="17">
        <f t="shared" si="1"/>
        <v>-23.7</v>
      </c>
    </row>
    <row r="20" spans="1:6" ht="12.75">
      <c r="A20" s="31" t="s">
        <v>293</v>
      </c>
      <c r="B20" s="17" t="s">
        <v>292</v>
      </c>
      <c r="C20" s="17">
        <v>8720.54</v>
      </c>
      <c r="D20" s="17">
        <v>6816.13468</v>
      </c>
      <c r="E20" s="17">
        <f t="shared" si="0"/>
        <v>78.16184181254829</v>
      </c>
      <c r="F20" s="17">
        <f t="shared" si="1"/>
        <v>-1904.4053200000008</v>
      </c>
    </row>
    <row r="21" spans="1:6" ht="12.75">
      <c r="A21" s="31" t="s">
        <v>295</v>
      </c>
      <c r="B21" s="17" t="s">
        <v>294</v>
      </c>
      <c r="C21" s="17">
        <v>211481.5</v>
      </c>
      <c r="D21" s="17">
        <v>151563.45377000002</v>
      </c>
      <c r="E21" s="17">
        <f t="shared" si="0"/>
        <v>71.66747624260279</v>
      </c>
      <c r="F21" s="17">
        <f t="shared" si="1"/>
        <v>-59918.04622999998</v>
      </c>
    </row>
    <row r="22" spans="1:6" ht="12.75">
      <c r="A22" s="31" t="s">
        <v>297</v>
      </c>
      <c r="B22" s="17" t="s">
        <v>296</v>
      </c>
      <c r="C22" s="17">
        <v>1532.8556</v>
      </c>
      <c r="D22" s="17">
        <v>1115.5555900000002</v>
      </c>
      <c r="E22" s="17">
        <f t="shared" si="0"/>
        <v>72.77629999851258</v>
      </c>
      <c r="F22" s="17">
        <f t="shared" si="1"/>
        <v>-417.30000999999993</v>
      </c>
    </row>
    <row r="23" spans="1:6" ht="12.75">
      <c r="A23" s="31" t="s">
        <v>299</v>
      </c>
      <c r="B23" s="17" t="s">
        <v>298</v>
      </c>
      <c r="C23" s="17">
        <v>33992.07911</v>
      </c>
      <c r="D23" s="17">
        <v>25093.75215</v>
      </c>
      <c r="E23" s="17">
        <f t="shared" si="0"/>
        <v>73.82235158018847</v>
      </c>
      <c r="F23" s="17">
        <f t="shared" si="1"/>
        <v>-8898.326959999999</v>
      </c>
    </row>
    <row r="24" spans="1:6" ht="12.75">
      <c r="A24" s="32" t="s">
        <v>301</v>
      </c>
      <c r="B24" s="33" t="s">
        <v>300</v>
      </c>
      <c r="C24" s="33">
        <v>134983.82912</v>
      </c>
      <c r="D24" s="33">
        <v>92511.54233</v>
      </c>
      <c r="E24" s="33">
        <f t="shared" si="0"/>
        <v>68.53527784262043</v>
      </c>
      <c r="F24" s="33">
        <f t="shared" si="1"/>
        <v>-42472.28679000001</v>
      </c>
    </row>
    <row r="25" spans="1:6" ht="12.75">
      <c r="A25" s="31" t="s">
        <v>303</v>
      </c>
      <c r="B25" s="17" t="s">
        <v>302</v>
      </c>
      <c r="C25" s="17">
        <v>44055.79158</v>
      </c>
      <c r="D25" s="17">
        <v>26278.42309</v>
      </c>
      <c r="E25" s="17">
        <f t="shared" si="0"/>
        <v>59.64805567568013</v>
      </c>
      <c r="F25" s="17">
        <f t="shared" si="1"/>
        <v>-17777.368489999997</v>
      </c>
    </row>
    <row r="26" spans="1:6" ht="12.75">
      <c r="A26" s="31" t="s">
        <v>305</v>
      </c>
      <c r="B26" s="17" t="s">
        <v>304</v>
      </c>
      <c r="C26" s="17">
        <v>17631.62584</v>
      </c>
      <c r="D26" s="17">
        <v>12248.62977</v>
      </c>
      <c r="E26" s="17">
        <f t="shared" si="0"/>
        <v>69.46965572631503</v>
      </c>
      <c r="F26" s="17">
        <f t="shared" si="1"/>
        <v>-5382.996070000001</v>
      </c>
    </row>
    <row r="27" spans="1:6" ht="12.75">
      <c r="A27" s="31" t="s">
        <v>307</v>
      </c>
      <c r="B27" s="17" t="s">
        <v>306</v>
      </c>
      <c r="C27" s="17">
        <v>32894.88765</v>
      </c>
      <c r="D27" s="17">
        <v>22269.14121</v>
      </c>
      <c r="E27" s="17">
        <f t="shared" si="0"/>
        <v>67.69787891341225</v>
      </c>
      <c r="F27" s="17">
        <f t="shared" si="1"/>
        <v>-10625.746439999995</v>
      </c>
    </row>
    <row r="28" spans="1:6" ht="12.75">
      <c r="A28" s="31" t="s">
        <v>309</v>
      </c>
      <c r="B28" s="17" t="s">
        <v>308</v>
      </c>
      <c r="C28" s="17">
        <v>40401.52405</v>
      </c>
      <c r="D28" s="17">
        <v>31715.348260000002</v>
      </c>
      <c r="E28" s="17">
        <f t="shared" si="0"/>
        <v>78.50037592826898</v>
      </c>
      <c r="F28" s="17">
        <f t="shared" si="1"/>
        <v>-8686.175789999998</v>
      </c>
    </row>
    <row r="29" spans="1:6" ht="12.75">
      <c r="A29" s="32" t="s">
        <v>311</v>
      </c>
      <c r="B29" s="33" t="s">
        <v>310</v>
      </c>
      <c r="C29" s="33">
        <v>11239.309039999998</v>
      </c>
      <c r="D29" s="33">
        <v>6506.86182</v>
      </c>
      <c r="E29" s="33">
        <f t="shared" si="0"/>
        <v>57.89378863809587</v>
      </c>
      <c r="F29" s="33">
        <f t="shared" si="1"/>
        <v>-4732.447219999998</v>
      </c>
    </row>
    <row r="30" spans="1:6" ht="12.75">
      <c r="A30" s="31" t="s">
        <v>313</v>
      </c>
      <c r="B30" s="17" t="s">
        <v>312</v>
      </c>
      <c r="C30" s="17">
        <v>11239.309039999998</v>
      </c>
      <c r="D30" s="17">
        <v>6506.86182</v>
      </c>
      <c r="E30" s="17">
        <f t="shared" si="0"/>
        <v>57.89378863809587</v>
      </c>
      <c r="F30" s="17">
        <f t="shared" si="1"/>
        <v>-4732.447219999998</v>
      </c>
    </row>
    <row r="31" spans="1:6" ht="12.75">
      <c r="A31" s="32" t="s">
        <v>315</v>
      </c>
      <c r="B31" s="33" t="s">
        <v>314</v>
      </c>
      <c r="C31" s="33">
        <v>1063246.40876</v>
      </c>
      <c r="D31" s="33">
        <v>866055.2204400001</v>
      </c>
      <c r="E31" s="33">
        <f t="shared" si="0"/>
        <v>81.45385804312548</v>
      </c>
      <c r="F31" s="33">
        <f t="shared" si="1"/>
        <v>-197191.18831999996</v>
      </c>
    </row>
    <row r="32" spans="1:6" ht="12.75">
      <c r="A32" s="31" t="s">
        <v>317</v>
      </c>
      <c r="B32" s="17" t="s">
        <v>316</v>
      </c>
      <c r="C32" s="17">
        <v>191670.27216999998</v>
      </c>
      <c r="D32" s="17">
        <v>174104.36598</v>
      </c>
      <c r="E32" s="17">
        <f t="shared" si="0"/>
        <v>90.83535177827677</v>
      </c>
      <c r="F32" s="17">
        <f t="shared" si="1"/>
        <v>-17565.90618999998</v>
      </c>
    </row>
    <row r="33" spans="1:6" ht="12.75">
      <c r="A33" s="31" t="s">
        <v>319</v>
      </c>
      <c r="B33" s="17" t="s">
        <v>318</v>
      </c>
      <c r="C33" s="17">
        <v>664929.64547</v>
      </c>
      <c r="D33" s="17">
        <v>536328.87358</v>
      </c>
      <c r="E33" s="17">
        <f t="shared" si="0"/>
        <v>80.65949190773415</v>
      </c>
      <c r="F33" s="17">
        <f t="shared" si="1"/>
        <v>-128600.77188999997</v>
      </c>
    </row>
    <row r="34" spans="1:6" ht="12.75">
      <c r="A34" s="31" t="s">
        <v>321</v>
      </c>
      <c r="B34" s="17" t="s">
        <v>320</v>
      </c>
      <c r="C34" s="17">
        <v>38441.17</v>
      </c>
      <c r="D34" s="17">
        <v>26569.299010000002</v>
      </c>
      <c r="E34" s="17">
        <f t="shared" si="0"/>
        <v>69.11678029050626</v>
      </c>
      <c r="F34" s="17">
        <f t="shared" si="1"/>
        <v>-11871.870989999996</v>
      </c>
    </row>
    <row r="35" spans="1:6" ht="12.75">
      <c r="A35" s="31" t="s">
        <v>323</v>
      </c>
      <c r="B35" s="17" t="s">
        <v>322</v>
      </c>
      <c r="C35" s="17">
        <v>50</v>
      </c>
      <c r="D35" s="17">
        <v>0</v>
      </c>
      <c r="E35" s="17">
        <f t="shared" si="0"/>
        <v>0</v>
      </c>
      <c r="F35" s="17">
        <f t="shared" si="1"/>
        <v>-50</v>
      </c>
    </row>
    <row r="36" spans="1:6" ht="12.75">
      <c r="A36" s="31" t="s">
        <v>325</v>
      </c>
      <c r="B36" s="17" t="s">
        <v>324</v>
      </c>
      <c r="C36" s="17">
        <v>703.5</v>
      </c>
      <c r="D36" s="17">
        <v>475.84096</v>
      </c>
      <c r="E36" s="17">
        <f t="shared" si="0"/>
        <v>67.63908457711443</v>
      </c>
      <c r="F36" s="17">
        <f t="shared" si="1"/>
        <v>-227.65904</v>
      </c>
    </row>
    <row r="37" spans="1:6" ht="12.75">
      <c r="A37" s="31" t="s">
        <v>327</v>
      </c>
      <c r="B37" s="17" t="s">
        <v>326</v>
      </c>
      <c r="C37" s="17">
        <v>167451.82112</v>
      </c>
      <c r="D37" s="17">
        <v>128576.84091</v>
      </c>
      <c r="E37" s="17">
        <f t="shared" si="0"/>
        <v>76.78437896346242</v>
      </c>
      <c r="F37" s="17">
        <f t="shared" si="1"/>
        <v>-38874.98021000001</v>
      </c>
    </row>
    <row r="38" spans="1:6" ht="12.75">
      <c r="A38" s="32" t="s">
        <v>329</v>
      </c>
      <c r="B38" s="33" t="s">
        <v>328</v>
      </c>
      <c r="C38" s="33">
        <v>224489.57556</v>
      </c>
      <c r="D38" s="33">
        <v>165540.61587</v>
      </c>
      <c r="E38" s="33">
        <f t="shared" si="0"/>
        <v>73.74089218042799</v>
      </c>
      <c r="F38" s="33">
        <f t="shared" si="1"/>
        <v>-58948.95968999999</v>
      </c>
    </row>
    <row r="39" spans="1:6" ht="12.75">
      <c r="A39" s="31" t="s">
        <v>331</v>
      </c>
      <c r="B39" s="17" t="s">
        <v>330</v>
      </c>
      <c r="C39" s="17">
        <v>177332.23596000002</v>
      </c>
      <c r="D39" s="17">
        <v>129501.50676999999</v>
      </c>
      <c r="E39" s="17">
        <f t="shared" si="0"/>
        <v>73.02761738097693</v>
      </c>
      <c r="F39" s="17">
        <f t="shared" si="1"/>
        <v>-47830.72919000003</v>
      </c>
    </row>
    <row r="40" spans="1:6" ht="12.75">
      <c r="A40" s="31" t="s">
        <v>333</v>
      </c>
      <c r="B40" s="17" t="s">
        <v>332</v>
      </c>
      <c r="C40" s="17">
        <v>47157.3396</v>
      </c>
      <c r="D40" s="17">
        <v>36039.1091</v>
      </c>
      <c r="E40" s="17">
        <f t="shared" si="0"/>
        <v>76.4231176009768</v>
      </c>
      <c r="F40" s="17">
        <f t="shared" si="1"/>
        <v>-11118.230499999998</v>
      </c>
    </row>
    <row r="41" spans="1:6" ht="12.75">
      <c r="A41" s="32" t="s">
        <v>335</v>
      </c>
      <c r="B41" s="33" t="s">
        <v>334</v>
      </c>
      <c r="C41" s="33">
        <v>81389.36692</v>
      </c>
      <c r="D41" s="33">
        <v>72021.68434</v>
      </c>
      <c r="E41" s="33">
        <f t="shared" si="0"/>
        <v>88.49028695700784</v>
      </c>
      <c r="F41" s="33">
        <f t="shared" si="1"/>
        <v>-9367.682579999993</v>
      </c>
    </row>
    <row r="42" spans="1:6" ht="12.75">
      <c r="A42" s="31" t="s">
        <v>337</v>
      </c>
      <c r="B42" s="17" t="s">
        <v>336</v>
      </c>
      <c r="C42" s="17">
        <v>11764.5</v>
      </c>
      <c r="D42" s="17">
        <v>8706.26751</v>
      </c>
      <c r="E42" s="17">
        <f t="shared" si="0"/>
        <v>74.00456891495601</v>
      </c>
      <c r="F42" s="17">
        <f t="shared" si="1"/>
        <v>-3058.2324900000003</v>
      </c>
    </row>
    <row r="43" spans="1:6" ht="12.75">
      <c r="A43" s="31" t="s">
        <v>339</v>
      </c>
      <c r="B43" s="17" t="s">
        <v>338</v>
      </c>
      <c r="C43" s="17">
        <v>12458.81716</v>
      </c>
      <c r="D43" s="17">
        <v>9943.22869</v>
      </c>
      <c r="E43" s="17">
        <f t="shared" si="0"/>
        <v>79.80876966333135</v>
      </c>
      <c r="F43" s="17">
        <f t="shared" si="1"/>
        <v>-2515.5884700000006</v>
      </c>
    </row>
    <row r="44" spans="1:6" ht="12.75">
      <c r="A44" s="31" t="s">
        <v>341</v>
      </c>
      <c r="B44" s="17" t="s">
        <v>340</v>
      </c>
      <c r="C44" s="17">
        <v>54333.24976</v>
      </c>
      <c r="D44" s="17">
        <v>51175.40122</v>
      </c>
      <c r="E44" s="17">
        <f t="shared" si="0"/>
        <v>94.18799988230265</v>
      </c>
      <c r="F44" s="17">
        <f t="shared" si="1"/>
        <v>-3157.848539999999</v>
      </c>
    </row>
    <row r="45" spans="1:6" ht="12.75">
      <c r="A45" s="31" t="s">
        <v>343</v>
      </c>
      <c r="B45" s="17" t="s">
        <v>342</v>
      </c>
      <c r="C45" s="17">
        <v>2832.8</v>
      </c>
      <c r="D45" s="17">
        <v>2196.78692</v>
      </c>
      <c r="E45" s="17">
        <f t="shared" si="0"/>
        <v>77.54825331827166</v>
      </c>
      <c r="F45" s="17">
        <f t="shared" si="1"/>
        <v>-636.0130800000002</v>
      </c>
    </row>
    <row r="46" spans="1:6" ht="12.75">
      <c r="A46" s="32" t="s">
        <v>345</v>
      </c>
      <c r="B46" s="33" t="s">
        <v>344</v>
      </c>
      <c r="C46" s="33">
        <v>80699.1909</v>
      </c>
      <c r="D46" s="33">
        <v>65045.629609999996</v>
      </c>
      <c r="E46" s="33">
        <f t="shared" si="0"/>
        <v>80.60257963503324</v>
      </c>
      <c r="F46" s="33">
        <f t="shared" si="1"/>
        <v>-15653.561290000005</v>
      </c>
    </row>
    <row r="47" spans="1:6" ht="12.75">
      <c r="A47" s="31" t="s">
        <v>347</v>
      </c>
      <c r="B47" s="17" t="s">
        <v>346</v>
      </c>
      <c r="C47" s="17">
        <v>47939.5062</v>
      </c>
      <c r="D47" s="17">
        <v>37090.98203</v>
      </c>
      <c r="E47" s="17">
        <f t="shared" si="0"/>
        <v>77.37038816223767</v>
      </c>
      <c r="F47" s="17">
        <f t="shared" si="1"/>
        <v>-10848.524170000004</v>
      </c>
    </row>
    <row r="48" spans="1:6" ht="12.75">
      <c r="A48" s="31" t="s">
        <v>349</v>
      </c>
      <c r="B48" s="17" t="s">
        <v>348</v>
      </c>
      <c r="C48" s="17">
        <v>17308.6347</v>
      </c>
      <c r="D48" s="17">
        <v>16519.04179</v>
      </c>
      <c r="E48" s="17">
        <f t="shared" si="0"/>
        <v>95.43815602047458</v>
      </c>
      <c r="F48" s="17">
        <f t="shared" si="1"/>
        <v>-789.5929099999994</v>
      </c>
    </row>
    <row r="49" spans="1:6" ht="12.75">
      <c r="A49" s="31" t="s">
        <v>351</v>
      </c>
      <c r="B49" s="17" t="s">
        <v>350</v>
      </c>
      <c r="C49" s="17">
        <v>15451.05</v>
      </c>
      <c r="D49" s="17">
        <v>11435.60579</v>
      </c>
      <c r="E49" s="17">
        <f t="shared" si="0"/>
        <v>74.01183602408898</v>
      </c>
      <c r="F49" s="17">
        <f t="shared" si="1"/>
        <v>-4015.4442099999997</v>
      </c>
    </row>
    <row r="50" spans="1:6" ht="12.75">
      <c r="A50" s="32" t="s">
        <v>353</v>
      </c>
      <c r="B50" s="33" t="s">
        <v>352</v>
      </c>
      <c r="C50" s="33">
        <v>113.474</v>
      </c>
      <c r="D50" s="33">
        <v>41.5</v>
      </c>
      <c r="E50" s="33">
        <f t="shared" si="0"/>
        <v>36.57225443713978</v>
      </c>
      <c r="F50" s="33">
        <f t="shared" si="1"/>
        <v>-71.974</v>
      </c>
    </row>
    <row r="51" spans="1:6" ht="12.75">
      <c r="A51" s="31" t="s">
        <v>355</v>
      </c>
      <c r="B51" s="17" t="s">
        <v>354</v>
      </c>
      <c r="C51" s="17">
        <v>113.474</v>
      </c>
      <c r="D51" s="17">
        <v>41.5</v>
      </c>
      <c r="E51" s="17">
        <f t="shared" si="0"/>
        <v>36.57225443713978</v>
      </c>
      <c r="F51" s="17">
        <f t="shared" si="1"/>
        <v>-71.974</v>
      </c>
    </row>
    <row r="52" spans="1:6" ht="12.75">
      <c r="A52" s="32" t="s">
        <v>357</v>
      </c>
      <c r="B52" s="33" t="s">
        <v>356</v>
      </c>
      <c r="C52" s="33">
        <v>7</v>
      </c>
      <c r="D52" s="33">
        <v>0</v>
      </c>
      <c r="E52" s="33">
        <f t="shared" si="0"/>
        <v>0</v>
      </c>
      <c r="F52" s="33">
        <f t="shared" si="1"/>
        <v>-7</v>
      </c>
    </row>
    <row r="53" spans="1:6" ht="12.75">
      <c r="A53" s="31" t="s">
        <v>359</v>
      </c>
      <c r="B53" s="17" t="s">
        <v>358</v>
      </c>
      <c r="C53" s="17">
        <v>7</v>
      </c>
      <c r="D53" s="17">
        <v>0</v>
      </c>
      <c r="E53" s="17">
        <f t="shared" si="0"/>
        <v>0</v>
      </c>
      <c r="F53" s="17">
        <f t="shared" si="1"/>
        <v>-7</v>
      </c>
    </row>
    <row r="54" spans="1:6" ht="25.5">
      <c r="A54" s="32" t="s">
        <v>361</v>
      </c>
      <c r="B54" s="46" t="s">
        <v>360</v>
      </c>
      <c r="C54" s="33">
        <v>1907.7330200000001</v>
      </c>
      <c r="D54" s="33">
        <v>0</v>
      </c>
      <c r="E54" s="33">
        <f t="shared" si="0"/>
        <v>0</v>
      </c>
      <c r="F54" s="33">
        <f t="shared" si="1"/>
        <v>-1907.7330200000001</v>
      </c>
    </row>
    <row r="55" spans="1:6" ht="12.75">
      <c r="A55" s="31" t="s">
        <v>363</v>
      </c>
      <c r="B55" s="17" t="s">
        <v>362</v>
      </c>
      <c r="C55" s="17">
        <v>1907.7330200000001</v>
      </c>
      <c r="D55" s="17">
        <v>0</v>
      </c>
      <c r="E55" s="17">
        <f t="shared" si="0"/>
        <v>0</v>
      </c>
      <c r="F55" s="17">
        <f t="shared" si="1"/>
        <v>-1907.7330200000001</v>
      </c>
    </row>
    <row r="56" spans="1:6" ht="12.75">
      <c r="A56" s="32" t="s">
        <v>257</v>
      </c>
      <c r="B56" s="33" t="s">
        <v>256</v>
      </c>
      <c r="C56" s="33">
        <v>2045230.03516</v>
      </c>
      <c r="D56" s="33">
        <v>1593602.6393900001</v>
      </c>
      <c r="E56" s="33">
        <f t="shared" si="0"/>
        <v>77.9180146973214</v>
      </c>
      <c r="F56" s="33">
        <f t="shared" si="1"/>
        <v>-451627.3957699998</v>
      </c>
    </row>
    <row r="57" spans="1:6" ht="12.75">
      <c r="A57" s="32" t="s">
        <v>365</v>
      </c>
      <c r="B57" s="33" t="s">
        <v>364</v>
      </c>
      <c r="C57" s="33">
        <v>-70956.57757</v>
      </c>
      <c r="D57" s="33">
        <v>77787.10464</v>
      </c>
      <c r="E57" s="33">
        <f t="shared" si="0"/>
        <v>-109.62634797776367</v>
      </c>
      <c r="F57" s="33">
        <f t="shared" si="1"/>
        <v>148743.68221</v>
      </c>
    </row>
    <row r="62" spans="1:6" ht="12.75">
      <c r="A62" s="47" t="s">
        <v>737</v>
      </c>
      <c r="B62" s="48"/>
      <c r="C62" s="49"/>
      <c r="D62" s="50"/>
      <c r="E62" s="51" t="s">
        <v>738</v>
      </c>
      <c r="F62" s="52"/>
    </row>
  </sheetData>
  <sheetProtection/>
  <printOptions/>
  <pageMargins left="0.3937007874015748" right="1.1811023622047245" top="0.7874015748031497" bottom="0.7874015748031497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2023-11-10T12:02:01Z</cp:lastPrinted>
  <dcterms:created xsi:type="dcterms:W3CDTF">2007-11-01T06:06:06Z</dcterms:created>
  <dcterms:modified xsi:type="dcterms:W3CDTF">2023-11-10T12:02:29Z</dcterms:modified>
  <cp:category/>
  <cp:version/>
  <cp:contentType/>
  <cp:contentStatus/>
</cp:coreProperties>
</file>