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<sst xmlns="http://schemas.openxmlformats.org/spreadsheetml/2006/main" count="24457" uniqueCount="350">
  <si>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</si>
  <si>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</si>
  <si>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</si>
  <si>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</si>
  <si>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</si>
  <si>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</si>
  <si>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</si>
  <si>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</si>
  <si>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</si>
  <si>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</si>
  <si>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</si>
  <si>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</si>
  <si>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</si>
  <si>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</si>
  <si>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</si>
  <si>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</si>
  <si>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</si>
  <si>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</si>
  <si>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</si>
  <si>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</si>
  <si>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</si>
  <si>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</si>
  <si>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</si>
  <si>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</si>
  <si>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</si>
  <si>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</si>
  <si>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</si>
  <si>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</si>
  <si>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</si>
  <si>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</si>
  <si>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</si>
  <si>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</si>
  <si>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</si>
  <si>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</si>
  <si>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</si>
  <si>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</si>
  <si>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</si>
  <si>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</si>
  <si>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</si>
  <si>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</si>
  <si>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</si>
  <si>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</si>
  <si>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</si>
  <si>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</si>
  <si>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</si>
  <si>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</si>
  <si>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</si>
  <si>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</si>
  <si>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</si>
  <si>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</si>
  <si>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</si>
  <si>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</si>
  <si>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</si>
  <si>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</si>
  <si>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</si>
  <si>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</si>
  <si>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</si>
  <si>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</si>
  <si>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</si>
  <si>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</si>
  <si>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</si>
  <si>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</si>
  <si>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</si>
  <si>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</si>
  <si>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</si>
  <si>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</si>
  <si>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</si>
  <si>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</si>
  <si>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</si>
  <si>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</si>
  <si>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</si>
  <si>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</si>
  <si>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</si>
  <si>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</si>
  <si>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</si>
  <si>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</si>
  <si>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</si>
  <si>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</si>
  <si>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</si>
  <si>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</si>
  <si>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</si>
  <si>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</si>
  <si>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</si>
  <si>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</si>
  <si>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</si>
  <si>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</si>
  <si>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</si>
  <si>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</si>
  <si>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</si>
  <si>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</si>
  <si>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</si>
  <si>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</si>
  <si>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</si>
  <si>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</si>
  <si>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</si>
  <si>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</si>
  <si>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</si>
  <si>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</si>
  <si>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</si>
  <si>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</si>
  <si>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</si>
  <si>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</si>
  <si>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</si>
  <si>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</si>
  <si>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</si>
  <si>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</si>
  <si>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</si>
  <si>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</si>
  <si>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</si>
  <si>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</si>
  <si>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</si>
  <si>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</si>
  <si>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</si>
  <si>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</si>
  <si>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</si>
  <si>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</si>
  <si>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</si>
  <si>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</si>
  <si>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</si>
  <si>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</si>
  <si>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</si>
  <si>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</si>
  <si>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</si>
  <si>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</si>
  <si>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</si>
  <si>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</si>
  <si>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</si>
  <si>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</si>
  <si>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</si>
  <si>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</si>
  <si>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128014</t>
  </si>
  <si>
    <t>МО Гусь-Хрустальный район</t>
  </si>
  <si>
    <t>МО</t>
  </si>
  <si>
    <t>Бюджет муниципальных районов</t>
  </si>
  <si>
    <t>31.12.2021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</si>
  <si>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</si>
  <si>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</si>
  <si>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</si>
  <si>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</si>
  <si>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</si>
  <si>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</si>
  <si>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</si>
  <si>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</si>
  <si>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</si>
  <si>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</si>
  <si>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</si>
  <si>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</si>
  <si>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</si>
  <si>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</si>
  <si>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</si>
  <si>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</si>
  <si>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</si>
  <si>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</si>
  <si>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</si>
  <si>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</si>
  <si>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</si>
  <si>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</si>
  <si>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</si>
  <si>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</si>
  <si>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</si>
  <si>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</si>
  <si>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</si>
  <si>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</si>
  <si>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</si>
  <si>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</si>
  <si>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</si>
  <si>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</si>
  <si>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</si>
  <si>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</si>
  <si>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</si>
  <si>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</si>
  <si>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</si>
  <si>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</si>
  <si>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</si>
  <si>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</si>
  <si>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</si>
  <si>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</si>
  <si>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</si>
  <si>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</si>
  <si>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</si>
  <si>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</si>
  <si>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</si>
  <si>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</si>
  <si>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</si>
  <si>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</si>
  <si>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</si>
  <si>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</si>
  <si>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</si>
  <si>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</si>
  <si>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</si>
  <si>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</si>
  <si>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</si>
  <si>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</si>
  <si>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</si>
  <si>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</si>
  <si>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</si>
  <si>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</si>
  <si>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</si>
  <si>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</si>
  <si>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</si>
  <si>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</si>
  <si>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</si>
  <si>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</si>
  <si>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</si>
  <si>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</si>
  <si>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</si>
  <si>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</si>
  <si>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</si>
  <si>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</si>
  <si>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</si>
  <si>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</si>
  <si>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</si>
  <si>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</si>
  <si>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</si>
  <si>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</si>
  <si>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</si>
  <si>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</si>
  <si>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</si>
  <si>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</si>
  <si>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</si>
  <si>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</si>
  <si>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</si>
  <si>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</si>
  <si>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</si>
  <si>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</si>
  <si>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</si>
  <si>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</si>
  <si>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</si>
  <si>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</si>
  <si>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</si>
  <si>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</si>
  <si>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</si>
  <si>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</si>
  <si>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</si>
  <si>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</si>
  <si>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</si>
  <si>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</si>
  <si>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</si>
  <si>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</si>
  <si>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</si>
  <si>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</si>
  <si>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</si>
  <si>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</si>
  <si>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</si>
  <si>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</si>
  <si>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</si>
  <si>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</si>
  <si>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</si>
  <si>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</si>
  <si>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</si>
  <si>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</si>
  <si>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</si>
  <si>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</si>
  <si>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</si>
  <si>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</si>
  <si>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</si>
  <si>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</si>
  <si>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</si>
  <si>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</si>
  <si>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</si>
  <si>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</si>
  <si>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</si>
  <si>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</si>
  <si>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</si>
  <si>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</si>
  <si>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</si>
  <si>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</si>
  <si>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</si>
  <si>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</si>
  <si>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</si>
  <si>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</si>
  <si>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</si>
  <si>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</si>
  <si>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</si>
  <si>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</si>
  <si>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</si>
  <si>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</si>
  <si>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</si>
  <si>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</si>
  <si>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</si>
  <si>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</si>
  <si>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</si>
  <si>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</si>
  <si>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</si>
  <si>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</si>
  <si>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</si>
  <si>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</si>
  <si>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</si>
  <si>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</si>
  <si>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</si>
  <si>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</si>
  <si>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</si>
  <si>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</si>
  <si>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</si>
  <si>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</si>
  <si>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</si>
  <si>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</si>
  <si>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</si>
  <si>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</si>
  <si>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</si>
  <si>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</si>
  <si>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</si>
  <si>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</si>
  <si>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</si>
  <si>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</si>
  <si>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</si>
  <si>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</si>
  <si>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</si>
  <si>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</si>
  <si>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</si>
  <si>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</si>
  <si>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</si>
  <si>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</si>
  <si>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</si>
  <si>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</si>
  <si>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</si>
  <si>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</si>
  <si>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</si>
  <si>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</si>
  <si>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</si>
  <si>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</si>
  <si>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</si>
  <si>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</si>
  <si>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</si>
  <si>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</si>
  <si>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</si>
  <si>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</si>
  <si>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</si>
  <si>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</si>
  <si>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</si>
  <si>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</si>
  <si>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</si>
  <si>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</si>
  <si>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</si>
  <si>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</si>
  <si>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</si>
  <si>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</si>
  <si>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</si>
  <si>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</si>
  <si>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</si>
  <si>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</si>
  <si>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</si>
  <si>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</si>
  <si>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</si>
  <si>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01.01.2022г.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</si>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</sst>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7" fillId="35" borderId="13" xfId="0" applyNumberFormat="1" applyFont="1" applyFill="1" applyBorder="1" applyAlignment="1">
      <alignment horizontal="center" vertical="center" wrapText="1"/>
    </xf>
    <xf numFmtId="49" fontId="47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4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48" fillId="35" borderId="16" xfId="0" applyNumberFormat="1" applyFont="1" applyFill="1" applyBorder="1" applyAlignment="1">
      <alignment horizontal="center" vertical="center" wrapText="1"/>
    </xf>
    <xf numFmtId="49" fontId="48" fillId="35" borderId="17" xfId="0" applyNumberFormat="1" applyFont="1" applyFill="1" applyBorder="1" applyAlignment="1">
      <alignment horizontal="center" wrapText="1"/>
    </xf>
    <xf numFmtId="174" fontId="48" fillId="35" borderId="17" xfId="0" applyNumberFormat="1" applyFont="1" applyFill="1" applyBorder="1" applyAlignment="1">
      <alignment horizontal="center" vertical="center" wrapText="1"/>
    </xf>
    <xf numFmtId="174" fontId="48" fillId="0" borderId="17" xfId="0" applyNumberFormat="1" applyFont="1" applyBorder="1" applyAlignment="1">
      <alignment horizontal="center"/>
    </xf>
    <xf numFmtId="3" fontId="48" fillId="0" borderId="18" xfId="0" applyNumberFormat="1" applyFont="1" applyBorder="1" applyAlignment="1">
      <alignment horizontal="center"/>
    </xf>
    <xf numFmtId="174" fontId="2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26" fillId="0" borderId="0" xfId="0" applyFont="1" applyAlignment="1">
      <alignment/>
    </xf>
    <xf numFmtId="174" fontId="26" fillId="0" borderId="12" xfId="0" applyNumberFormat="1" applyFont="1" applyFill="1" applyBorder="1" applyAlignment="1">
      <alignment wrapText="1"/>
    </xf>
    <xf numFmtId="49" fontId="27" fillId="34" borderId="0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left" wrapText="1"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2" fontId="27" fillId="3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7" fillId="34" borderId="0" xfId="0" applyFont="1" applyFill="1" applyAlignment="1">
      <alignment horizontal="left" vertical="center"/>
    </xf>
    <xf numFmtId="9" fontId="27" fillId="34" borderId="0" xfId="58" applyFont="1" applyFill="1" applyAlignment="1">
      <alignment horizontal="left" wrapText="1"/>
    </xf>
    <xf numFmtId="0" fontId="27" fillId="34" borderId="0" xfId="0" applyFont="1" applyFill="1" applyAlignment="1">
      <alignment/>
    </xf>
    <xf numFmtId="2" fontId="27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7" fillId="34" borderId="0" xfId="0" applyFont="1" applyFill="1" applyAlignment="1">
      <alignment horizontal="left" wrapText="1"/>
    </xf>
    <xf numFmtId="0" fontId="27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32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30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12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2021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12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12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337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338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140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142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170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171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145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146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147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148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149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150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151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152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153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155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19</v>
      </c>
      <c r="S50" s="1" t="s">
        <v>156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20</v>
      </c>
      <c r="S51" s="1" t="s">
        <v>157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21</v>
      </c>
      <c r="S52" s="1" t="s">
        <v>158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22</v>
      </c>
      <c r="S53" s="1" t="s">
        <v>159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23</v>
      </c>
      <c r="S54" s="1" t="s">
        <v>160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24</v>
      </c>
      <c r="S55" s="1" t="s">
        <v>161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25</v>
      </c>
      <c r="S56" s="1" t="s">
        <v>162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26</v>
      </c>
      <c r="S57" s="1" t="s">
        <v>163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27</v>
      </c>
      <c r="S58" s="1" t="s">
        <v>164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28</v>
      </c>
      <c r="S59" s="1" t="s">
        <v>165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29</v>
      </c>
      <c r="S60" s="1" t="s">
        <v>166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30</v>
      </c>
      <c r="S61" s="1" t="s">
        <v>167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31</v>
      </c>
      <c r="S62" t="s">
        <v>168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32</v>
      </c>
      <c r="S63" t="s">
        <v>169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3</v>
      </c>
      <c r="R64">
        <v>1</v>
      </c>
      <c r="S64" t="s">
        <v>140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3</v>
      </c>
      <c r="R65">
        <v>2</v>
      </c>
      <c r="S65" t="s">
        <v>141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3</v>
      </c>
      <c r="R66">
        <v>3</v>
      </c>
      <c r="S66" t="s">
        <v>142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3</v>
      </c>
      <c r="R67">
        <v>4</v>
      </c>
      <c r="S67" t="s">
        <v>174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5</v>
      </c>
      <c r="S68" t="s">
        <v>144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6</v>
      </c>
      <c r="S69" t="s">
        <v>145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7</v>
      </c>
      <c r="S70" t="s">
        <v>146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8</v>
      </c>
      <c r="S71" t="s">
        <v>147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9</v>
      </c>
      <c r="S72" t="s">
        <v>148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10</v>
      </c>
      <c r="S73" t="s">
        <v>149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11</v>
      </c>
      <c r="S74" t="s">
        <v>150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12</v>
      </c>
      <c r="S75" t="s">
        <v>151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13</v>
      </c>
      <c r="S76" t="s">
        <v>152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14</v>
      </c>
      <c r="S77" t="s">
        <v>153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15</v>
      </c>
      <c r="S78" t="s">
        <v>154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16</v>
      </c>
      <c r="S79" t="s">
        <v>155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17</v>
      </c>
      <c r="S80" t="s">
        <v>156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18</v>
      </c>
      <c r="S81" t="s">
        <v>157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19</v>
      </c>
      <c r="S82" t="s">
        <v>158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20</v>
      </c>
      <c r="S83" t="s">
        <v>159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21</v>
      </c>
      <c r="S84" t="s">
        <v>160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22</v>
      </c>
      <c r="S85" t="s">
        <v>161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23</v>
      </c>
      <c r="S86" t="s">
        <v>162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24</v>
      </c>
      <c r="S87" t="s">
        <v>163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25</v>
      </c>
      <c r="S88" t="s">
        <v>164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26</v>
      </c>
      <c r="S89" t="s">
        <v>165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27</v>
      </c>
      <c r="S90" t="s">
        <v>166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28</v>
      </c>
      <c r="S91" t="s">
        <v>167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29</v>
      </c>
      <c r="S92" t="s">
        <v>168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30</v>
      </c>
      <c r="S93" t="s">
        <v>169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4</v>
      </c>
      <c r="R94">
        <v>1</v>
      </c>
      <c r="S94" t="s">
        <v>140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119</v>
      </c>
      <c r="B95" s="1">
        <v>46</v>
      </c>
      <c r="C95" s="1" t="s">
        <v>4</v>
      </c>
      <c r="Q95">
        <v>4</v>
      </c>
      <c r="R95">
        <v>2</v>
      </c>
      <c r="S95" t="s">
        <v>142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120</v>
      </c>
      <c r="B96" s="1">
        <v>47</v>
      </c>
      <c r="C96" s="1" t="s">
        <v>4</v>
      </c>
      <c r="Q96">
        <v>4</v>
      </c>
      <c r="R96">
        <v>3</v>
      </c>
      <c r="S96" t="s">
        <v>175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4</v>
      </c>
      <c r="R97">
        <v>4</v>
      </c>
      <c r="S97" t="s">
        <v>176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4</v>
      </c>
      <c r="R98">
        <v>5</v>
      </c>
      <c r="S98" t="s">
        <v>177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4</v>
      </c>
      <c r="R99">
        <v>6</v>
      </c>
      <c r="S99" t="s">
        <v>178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7</v>
      </c>
      <c r="S100" t="s">
        <v>179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8</v>
      </c>
      <c r="S101" t="s">
        <v>180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9</v>
      </c>
      <c r="S102" t="s">
        <v>181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182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183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184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4" sqref="A34:IV34"/>
    </sheetView>
  </sheetViews>
  <sheetFormatPr defaultColWidth="9.00390625" defaultRowHeight="12.75"/>
  <cols>
    <col min="1" max="1" width="20.75390625" style="1" customWidth="1"/>
    <col min="2" max="2" width="63.125" style="1" customWidth="1"/>
    <col min="3" max="3" width="13.625" style="13" customWidth="1"/>
    <col min="4" max="4" width="12.625" style="13" customWidth="1"/>
  </cols>
  <sheetData>
    <row r="1" spans="1:6" ht="42.75" customHeight="1">
      <c r="A1" s="15" t="s">
        <v>344</v>
      </c>
      <c r="B1" s="15"/>
      <c r="C1" s="15"/>
      <c r="D1" s="15"/>
      <c r="E1" s="15"/>
      <c r="F1" s="15"/>
    </row>
    <row r="2" spans="1:6" ht="13.5" thickBot="1">
      <c r="A2"/>
      <c r="B2" s="16" t="s">
        <v>339</v>
      </c>
      <c r="C2" s="16"/>
      <c r="D2" s="16"/>
      <c r="E2" s="16"/>
      <c r="F2" s="16"/>
    </row>
    <row r="3" spans="1:6" ht="43.5" customHeight="1">
      <c r="A3" s="17"/>
      <c r="B3" s="18" t="s">
        <v>140</v>
      </c>
      <c r="C3" s="19" t="s">
        <v>340</v>
      </c>
      <c r="D3" s="20" t="s">
        <v>341</v>
      </c>
      <c r="E3" s="21" t="s">
        <v>342</v>
      </c>
      <c r="F3" s="22" t="s">
        <v>343</v>
      </c>
    </row>
    <row r="4" spans="1:6" s="1" customFormat="1" ht="13.5" thickBot="1">
      <c r="A4" s="23" t="s">
        <v>6</v>
      </c>
      <c r="B4" s="24" t="s">
        <v>7</v>
      </c>
      <c r="C4" s="25" t="s">
        <v>8</v>
      </c>
      <c r="D4" s="25" t="s">
        <v>9</v>
      </c>
      <c r="E4" s="26" t="s">
        <v>10</v>
      </c>
      <c r="F4" s="27">
        <v>6</v>
      </c>
    </row>
    <row r="5" spans="1:6" ht="12.75">
      <c r="A5" s="28" t="s">
        <v>188</v>
      </c>
      <c r="B5" s="28" t="s">
        <v>187</v>
      </c>
      <c r="C5" s="28">
        <v>293623</v>
      </c>
      <c r="D5" s="28">
        <v>298434.35624</v>
      </c>
      <c r="E5" s="28">
        <f>D5/C5*100</f>
        <v>101.63861694758245</v>
      </c>
      <c r="F5" s="28">
        <f>D5-C5</f>
        <v>4811.356239999994</v>
      </c>
    </row>
    <row r="6" spans="1:6" ht="12.75">
      <c r="A6" s="14" t="s">
        <v>190</v>
      </c>
      <c r="B6" s="14" t="s">
        <v>189</v>
      </c>
      <c r="C6" s="14">
        <v>194818.9</v>
      </c>
      <c r="D6" s="14">
        <v>198151.98349</v>
      </c>
      <c r="E6" s="14">
        <f aca="true" t="shared" si="0" ref="E6:E29">D6/C6*100</f>
        <v>101.71086249332073</v>
      </c>
      <c r="F6" s="14">
        <f aca="true" t="shared" si="1" ref="F6:F29">D6-C6</f>
        <v>3333.083490000019</v>
      </c>
    </row>
    <row r="7" spans="1:6" ht="12.75">
      <c r="A7" s="14" t="s">
        <v>192</v>
      </c>
      <c r="B7" s="14" t="s">
        <v>191</v>
      </c>
      <c r="C7" s="14">
        <v>194818.9</v>
      </c>
      <c r="D7" s="14">
        <v>198151.98349</v>
      </c>
      <c r="E7" s="14">
        <f t="shared" si="0"/>
        <v>101.71086249332073</v>
      </c>
      <c r="F7" s="14">
        <f t="shared" si="1"/>
        <v>3333.083490000019</v>
      </c>
    </row>
    <row r="8" spans="1:6" ht="25.5">
      <c r="A8" s="14" t="s">
        <v>194</v>
      </c>
      <c r="B8" s="29" t="s">
        <v>193</v>
      </c>
      <c r="C8" s="14">
        <v>29367</v>
      </c>
      <c r="D8" s="14">
        <v>29252.99082</v>
      </c>
      <c r="E8" s="14">
        <f t="shared" si="0"/>
        <v>99.61177791398508</v>
      </c>
      <c r="F8" s="14">
        <f t="shared" si="1"/>
        <v>-114.00918000000092</v>
      </c>
    </row>
    <row r="9" spans="1:6" ht="25.5">
      <c r="A9" s="14" t="s">
        <v>196</v>
      </c>
      <c r="B9" s="29" t="s">
        <v>195</v>
      </c>
      <c r="C9" s="14">
        <v>29367</v>
      </c>
      <c r="D9" s="14">
        <v>29252.99082</v>
      </c>
      <c r="E9" s="14">
        <f t="shared" si="0"/>
        <v>99.61177791398508</v>
      </c>
      <c r="F9" s="14">
        <f t="shared" si="1"/>
        <v>-114.00918000000092</v>
      </c>
    </row>
    <row r="10" spans="1:6" ht="12.75">
      <c r="A10" s="14" t="s">
        <v>198</v>
      </c>
      <c r="B10" s="14" t="s">
        <v>197</v>
      </c>
      <c r="C10" s="14">
        <v>24000.40276</v>
      </c>
      <c r="D10" s="14">
        <v>24642.560579999998</v>
      </c>
      <c r="E10" s="14">
        <f t="shared" si="0"/>
        <v>102.67561268209316</v>
      </c>
      <c r="F10" s="14">
        <f t="shared" si="1"/>
        <v>642.1578199999967</v>
      </c>
    </row>
    <row r="11" spans="1:6" ht="25.5">
      <c r="A11" s="14" t="s">
        <v>200</v>
      </c>
      <c r="B11" s="29" t="s">
        <v>199</v>
      </c>
      <c r="C11" s="14">
        <v>19161.807210000003</v>
      </c>
      <c r="D11" s="14">
        <v>19623.362530000002</v>
      </c>
      <c r="E11" s="14">
        <f t="shared" si="0"/>
        <v>102.40872541374453</v>
      </c>
      <c r="F11" s="14">
        <f t="shared" si="1"/>
        <v>461.5553199999995</v>
      </c>
    </row>
    <row r="12" spans="1:6" ht="12.75">
      <c r="A12" s="14" t="s">
        <v>202</v>
      </c>
      <c r="B12" s="14" t="s">
        <v>201</v>
      </c>
      <c r="C12" s="14">
        <v>2468.55682</v>
      </c>
      <c r="D12" s="14">
        <v>2459.3398199999997</v>
      </c>
      <c r="E12" s="14">
        <f t="shared" si="0"/>
        <v>99.62662394783362</v>
      </c>
      <c r="F12" s="14">
        <f t="shared" si="1"/>
        <v>-9.217000000000098</v>
      </c>
    </row>
    <row r="13" spans="1:6" ht="12.75">
      <c r="A13" s="14" t="s">
        <v>204</v>
      </c>
      <c r="B13" s="14" t="s">
        <v>203</v>
      </c>
      <c r="C13" s="14">
        <v>793.03873</v>
      </c>
      <c r="D13" s="14">
        <v>793.03873</v>
      </c>
      <c r="E13" s="14">
        <f t="shared" si="0"/>
        <v>100</v>
      </c>
      <c r="F13" s="14">
        <f t="shared" si="1"/>
        <v>0</v>
      </c>
    </row>
    <row r="14" spans="1:6" ht="25.5">
      <c r="A14" s="14" t="s">
        <v>206</v>
      </c>
      <c r="B14" s="29" t="s">
        <v>205</v>
      </c>
      <c r="C14" s="14">
        <v>1577</v>
      </c>
      <c r="D14" s="14">
        <v>1766.8195</v>
      </c>
      <c r="E14" s="14">
        <f t="shared" si="0"/>
        <v>112.0367469879518</v>
      </c>
      <c r="F14" s="14">
        <f t="shared" si="1"/>
        <v>189.81950000000006</v>
      </c>
    </row>
    <row r="15" spans="1:6" ht="12.75">
      <c r="A15" s="14" t="s">
        <v>208</v>
      </c>
      <c r="B15" s="14" t="s">
        <v>207</v>
      </c>
      <c r="C15" s="14">
        <v>14887</v>
      </c>
      <c r="D15" s="14">
        <v>15099.14368</v>
      </c>
      <c r="E15" s="14">
        <f t="shared" si="0"/>
        <v>101.4250263988715</v>
      </c>
      <c r="F15" s="14">
        <f t="shared" si="1"/>
        <v>212.14367999999922</v>
      </c>
    </row>
    <row r="16" spans="1:6" ht="12.75">
      <c r="A16" s="14" t="s">
        <v>210</v>
      </c>
      <c r="B16" s="14" t="s">
        <v>209</v>
      </c>
      <c r="C16" s="14">
        <v>14887</v>
      </c>
      <c r="D16" s="14">
        <v>15099.14368</v>
      </c>
      <c r="E16" s="14">
        <f t="shared" si="0"/>
        <v>101.4250263988715</v>
      </c>
      <c r="F16" s="14">
        <f t="shared" si="1"/>
        <v>212.14367999999922</v>
      </c>
    </row>
    <row r="17" spans="1:6" ht="25.5">
      <c r="A17" s="14" t="s">
        <v>212</v>
      </c>
      <c r="B17" s="29" t="s">
        <v>211</v>
      </c>
      <c r="C17" s="14">
        <v>3839</v>
      </c>
      <c r="D17" s="14">
        <v>3385.61531</v>
      </c>
      <c r="E17" s="14">
        <f t="shared" si="0"/>
        <v>88.19003151862465</v>
      </c>
      <c r="F17" s="14">
        <f t="shared" si="1"/>
        <v>-453.38468999999986</v>
      </c>
    </row>
    <row r="18" spans="1:6" ht="12.75">
      <c r="A18" s="14" t="s">
        <v>214</v>
      </c>
      <c r="B18" s="14" t="s">
        <v>213</v>
      </c>
      <c r="C18" s="14">
        <v>3839</v>
      </c>
      <c r="D18" s="14">
        <v>3385.61531</v>
      </c>
      <c r="E18" s="14">
        <f t="shared" si="0"/>
        <v>88.19003151862465</v>
      </c>
      <c r="F18" s="14">
        <f t="shared" si="1"/>
        <v>-453.38468999999986</v>
      </c>
    </row>
    <row r="19" spans="1:6" ht="12.75">
      <c r="A19" s="14" t="s">
        <v>216</v>
      </c>
      <c r="B19" s="14" t="s">
        <v>215</v>
      </c>
      <c r="C19" s="14">
        <v>223</v>
      </c>
      <c r="D19" s="14">
        <v>222.62428</v>
      </c>
      <c r="E19" s="14">
        <f t="shared" si="0"/>
        <v>99.83151569506727</v>
      </c>
      <c r="F19" s="14">
        <f t="shared" si="1"/>
        <v>-0.37572000000000116</v>
      </c>
    </row>
    <row r="20" spans="1:6" ht="25.5">
      <c r="A20" s="14" t="s">
        <v>218</v>
      </c>
      <c r="B20" s="29" t="s">
        <v>217</v>
      </c>
      <c r="C20" s="14">
        <v>11926.262130000001</v>
      </c>
      <c r="D20" s="14">
        <v>12140.31994</v>
      </c>
      <c r="E20" s="14">
        <f t="shared" si="0"/>
        <v>101.7948440816301</v>
      </c>
      <c r="F20" s="14">
        <f t="shared" si="1"/>
        <v>214.05780999999843</v>
      </c>
    </row>
    <row r="21" spans="1:6" ht="12.75">
      <c r="A21" s="14" t="s">
        <v>220</v>
      </c>
      <c r="B21" s="14" t="s">
        <v>219</v>
      </c>
      <c r="C21" s="14">
        <v>4802.10658</v>
      </c>
      <c r="D21" s="14">
        <v>4802.91294</v>
      </c>
      <c r="E21" s="14">
        <f t="shared" si="0"/>
        <v>100.01679179723664</v>
      </c>
      <c r="F21" s="14">
        <f t="shared" si="1"/>
        <v>0.8063600000004953</v>
      </c>
    </row>
    <row r="22" spans="1:6" ht="25.5">
      <c r="A22" s="14" t="s">
        <v>222</v>
      </c>
      <c r="B22" s="29" t="s">
        <v>221</v>
      </c>
      <c r="C22" s="14">
        <v>2093.33544</v>
      </c>
      <c r="D22" s="14">
        <v>2563.95643</v>
      </c>
      <c r="E22" s="14">
        <f t="shared" si="0"/>
        <v>122.48187180168317</v>
      </c>
      <c r="F22" s="14">
        <f t="shared" si="1"/>
        <v>470.62099000000035</v>
      </c>
    </row>
    <row r="23" spans="1:6" ht="25.5">
      <c r="A23" s="14" t="s">
        <v>224</v>
      </c>
      <c r="B23" s="29" t="s">
        <v>223</v>
      </c>
      <c r="C23" s="14">
        <v>6641.5</v>
      </c>
      <c r="D23" s="14">
        <v>7066.907230000001</v>
      </c>
      <c r="E23" s="14">
        <f t="shared" si="0"/>
        <v>106.40528841376195</v>
      </c>
      <c r="F23" s="14">
        <f t="shared" si="1"/>
        <v>425.4072300000007</v>
      </c>
    </row>
    <row r="24" spans="1:6" ht="12.75">
      <c r="A24" s="14" t="s">
        <v>226</v>
      </c>
      <c r="B24" s="14" t="s">
        <v>225</v>
      </c>
      <c r="C24" s="14">
        <v>1111.07341</v>
      </c>
      <c r="D24" s="14">
        <v>1181.9218600000002</v>
      </c>
      <c r="E24" s="14">
        <f t="shared" si="0"/>
        <v>106.37657686362958</v>
      </c>
      <c r="F24" s="14">
        <f t="shared" si="1"/>
        <v>70.84845000000018</v>
      </c>
    </row>
    <row r="25" spans="1:6" ht="12.75">
      <c r="A25" s="14" t="s">
        <v>228</v>
      </c>
      <c r="B25" s="14" t="s">
        <v>227</v>
      </c>
      <c r="C25" s="14">
        <v>-86.58032</v>
      </c>
      <c r="D25" s="14">
        <v>-76.58032</v>
      </c>
      <c r="E25" s="14">
        <f t="shared" si="0"/>
        <v>88.45003113871604</v>
      </c>
      <c r="F25" s="14">
        <f t="shared" si="1"/>
        <v>10</v>
      </c>
    </row>
    <row r="26" spans="1:6" s="30" customFormat="1" ht="12.75">
      <c r="A26" s="28" t="s">
        <v>230</v>
      </c>
      <c r="B26" s="28" t="s">
        <v>229</v>
      </c>
      <c r="C26" s="28">
        <v>1405269.52949</v>
      </c>
      <c r="D26" s="28">
        <v>1357158.80352</v>
      </c>
      <c r="E26" s="28">
        <f t="shared" si="0"/>
        <v>96.57640580967693</v>
      </c>
      <c r="F26" s="28">
        <f t="shared" si="1"/>
        <v>-48110.72597000003</v>
      </c>
    </row>
    <row r="27" spans="1:6" ht="25.5">
      <c r="A27" s="14" t="s">
        <v>232</v>
      </c>
      <c r="B27" s="29" t="s">
        <v>231</v>
      </c>
      <c r="C27" s="14">
        <v>1411036.187</v>
      </c>
      <c r="D27" s="14">
        <v>1362925.46103</v>
      </c>
      <c r="E27" s="14">
        <f t="shared" si="0"/>
        <v>96.59039743889998</v>
      </c>
      <c r="F27" s="14">
        <f t="shared" si="1"/>
        <v>-48110.72597000003</v>
      </c>
    </row>
    <row r="28" spans="1:6" ht="12.75">
      <c r="A28" s="14" t="s">
        <v>234</v>
      </c>
      <c r="B28" s="14" t="s">
        <v>233</v>
      </c>
      <c r="C28" s="14">
        <v>523933.962</v>
      </c>
      <c r="D28" s="14">
        <v>523933.962</v>
      </c>
      <c r="E28" s="14">
        <f t="shared" si="0"/>
        <v>100</v>
      </c>
      <c r="F28" s="14">
        <f t="shared" si="1"/>
        <v>0</v>
      </c>
    </row>
    <row r="29" spans="1:6" ht="25.5">
      <c r="A29" s="14" t="s">
        <v>236</v>
      </c>
      <c r="B29" s="29" t="s">
        <v>235</v>
      </c>
      <c r="C29" s="14">
        <v>350163.825</v>
      </c>
      <c r="D29" s="14">
        <v>307541.20966000005</v>
      </c>
      <c r="E29" s="14">
        <f t="shared" si="0"/>
        <v>87.82780735845573</v>
      </c>
      <c r="F29" s="14">
        <f t="shared" si="1"/>
        <v>-42622.61533999996</v>
      </c>
    </row>
    <row r="30" spans="1:6" ht="12.75">
      <c r="A30" s="14" t="s">
        <v>238</v>
      </c>
      <c r="B30" s="14" t="s">
        <v>237</v>
      </c>
      <c r="C30" s="14">
        <v>500687.1</v>
      </c>
      <c r="D30" s="14">
        <v>500322.15112</v>
      </c>
      <c r="E30" s="14">
        <f>D30/C30*100</f>
        <v>99.92711038890357</v>
      </c>
      <c r="F30" s="14">
        <f>D30-C30</f>
        <v>-364.9488799999817</v>
      </c>
    </row>
    <row r="31" spans="1:6" ht="12.75">
      <c r="A31" s="14" t="s">
        <v>240</v>
      </c>
      <c r="B31" s="14" t="s">
        <v>239</v>
      </c>
      <c r="C31" s="14">
        <v>36251.3</v>
      </c>
      <c r="D31" s="14">
        <v>31128.13825</v>
      </c>
      <c r="E31" s="14">
        <f>D31/C31*100</f>
        <v>85.86764681542455</v>
      </c>
      <c r="F31" s="14">
        <f>D31-C31</f>
        <v>-5123.161750000003</v>
      </c>
    </row>
    <row r="32" spans="1:6" ht="12.75">
      <c r="A32" s="14" t="s">
        <v>242</v>
      </c>
      <c r="B32" s="14" t="s">
        <v>241</v>
      </c>
      <c r="C32" s="14">
        <v>3044.062</v>
      </c>
      <c r="D32" s="14">
        <v>3044.062</v>
      </c>
      <c r="E32" s="14">
        <f>D32/C32*100</f>
        <v>100</v>
      </c>
      <c r="F32" s="14">
        <f>D32-C32</f>
        <v>0</v>
      </c>
    </row>
    <row r="33" spans="1:6" ht="38.25">
      <c r="A33" s="14" t="s">
        <v>244</v>
      </c>
      <c r="B33" s="29" t="s">
        <v>243</v>
      </c>
      <c r="C33" s="14">
        <v>-8810.719509999999</v>
      </c>
      <c r="D33" s="14">
        <v>-8810.719509999999</v>
      </c>
      <c r="E33" s="14">
        <f>D33/C33*100</f>
        <v>100</v>
      </c>
      <c r="F33" s="14">
        <f>D33-C33</f>
        <v>0</v>
      </c>
    </row>
    <row r="34" spans="1:6" s="30" customFormat="1" ht="12.75">
      <c r="A34" s="28" t="s">
        <v>186</v>
      </c>
      <c r="B34" s="28" t="s">
        <v>185</v>
      </c>
      <c r="C34" s="28">
        <v>1698892.52949</v>
      </c>
      <c r="D34" s="28">
        <v>1655593.15976</v>
      </c>
      <c r="E34" s="28">
        <f>D34/C34*100</f>
        <v>97.45131790396428</v>
      </c>
      <c r="F34" s="28">
        <f>D34-C34</f>
        <v>-43299.36973000015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PageLayoutView="0" workbookViewId="0" topLeftCell="A1">
      <pane ySplit="2" topLeftCell="A24" activePane="bottomLeft" state="frozen"/>
      <selection pane="topLeft" activeCell="A1" sqref="A1"/>
      <selection pane="bottomLeft" activeCell="G56" sqref="G56"/>
    </sheetView>
  </sheetViews>
  <sheetFormatPr defaultColWidth="9.00390625" defaultRowHeight="12.75"/>
  <cols>
    <col min="1" max="1" width="5.00390625" style="1" customWidth="1"/>
    <col min="2" max="2" width="57.25390625" style="1" customWidth="1"/>
    <col min="3" max="3" width="12.00390625" style="13" customWidth="1"/>
    <col min="4" max="4" width="11.75390625" style="13" customWidth="1"/>
  </cols>
  <sheetData>
    <row r="1" spans="1:6" ht="43.5" customHeight="1">
      <c r="A1" s="17"/>
      <c r="B1" s="18" t="s">
        <v>140</v>
      </c>
      <c r="C1" s="19" t="s">
        <v>340</v>
      </c>
      <c r="D1" s="20" t="s">
        <v>341</v>
      </c>
      <c r="E1" s="21" t="s">
        <v>342</v>
      </c>
      <c r="F1" s="22" t="s">
        <v>343</v>
      </c>
    </row>
    <row r="2" spans="1:6" s="1" customFormat="1" ht="13.5" thickBot="1">
      <c r="A2" s="23" t="s">
        <v>6</v>
      </c>
      <c r="B2" s="24" t="s">
        <v>7</v>
      </c>
      <c r="C2" s="25" t="s">
        <v>8</v>
      </c>
      <c r="D2" s="25" t="s">
        <v>9</v>
      </c>
      <c r="E2" s="26" t="s">
        <v>10</v>
      </c>
      <c r="F2" s="27">
        <v>6</v>
      </c>
    </row>
    <row r="3" spans="1:6" ht="12.75">
      <c r="A3" s="28" t="s">
        <v>248</v>
      </c>
      <c r="B3" s="28" t="s">
        <v>247</v>
      </c>
      <c r="C3" s="28">
        <v>55315.04297</v>
      </c>
      <c r="D3" s="28">
        <v>55179.434310000004</v>
      </c>
      <c r="E3" s="28">
        <f>D3/C3*100</f>
        <v>99.75484307212137</v>
      </c>
      <c r="F3" s="28">
        <f>D3-C3</f>
        <v>-135.60865999999805</v>
      </c>
    </row>
    <row r="4" spans="1:6" ht="51">
      <c r="A4" s="14" t="s">
        <v>250</v>
      </c>
      <c r="B4" s="29" t="s">
        <v>249</v>
      </c>
      <c r="C4" s="14">
        <v>16432.999490000002</v>
      </c>
      <c r="D4" s="14">
        <v>16429.40405</v>
      </c>
      <c r="E4" s="14">
        <f aca="true" t="shared" si="0" ref="E4:E48">D4/C4*100</f>
        <v>99.97812061028671</v>
      </c>
      <c r="F4" s="14">
        <f aca="true" t="shared" si="1" ref="F4:F48">D4-C4</f>
        <v>-3.5954400000009628</v>
      </c>
    </row>
    <row r="5" spans="1:6" ht="12.75">
      <c r="A5" s="14" t="s">
        <v>252</v>
      </c>
      <c r="B5" s="14" t="s">
        <v>251</v>
      </c>
      <c r="C5" s="14">
        <v>9.7</v>
      </c>
      <c r="D5" s="14">
        <v>9.7</v>
      </c>
      <c r="E5" s="14">
        <f t="shared" si="0"/>
        <v>100</v>
      </c>
      <c r="F5" s="14">
        <f t="shared" si="1"/>
        <v>0</v>
      </c>
    </row>
    <row r="6" spans="1:6" ht="38.25">
      <c r="A6" s="14" t="s">
        <v>254</v>
      </c>
      <c r="B6" s="29" t="s">
        <v>253</v>
      </c>
      <c r="C6" s="14">
        <v>18389.30812</v>
      </c>
      <c r="D6" s="14">
        <v>18389.30812</v>
      </c>
      <c r="E6" s="14">
        <f t="shared" si="0"/>
        <v>100</v>
      </c>
      <c r="F6" s="14">
        <f t="shared" si="1"/>
        <v>0</v>
      </c>
    </row>
    <row r="7" spans="1:6" ht="12.75">
      <c r="A7" s="14" t="s">
        <v>256</v>
      </c>
      <c r="B7" s="14" t="s">
        <v>255</v>
      </c>
      <c r="C7" s="14">
        <v>835.1</v>
      </c>
      <c r="D7" s="14">
        <v>835.1</v>
      </c>
      <c r="E7" s="14">
        <f t="shared" si="0"/>
        <v>100</v>
      </c>
      <c r="F7" s="14">
        <f t="shared" si="1"/>
        <v>0</v>
      </c>
    </row>
    <row r="8" spans="1:6" ht="12.75">
      <c r="A8" s="14" t="s">
        <v>258</v>
      </c>
      <c r="B8" s="14" t="s">
        <v>257</v>
      </c>
      <c r="C8" s="14">
        <v>19647.93536</v>
      </c>
      <c r="D8" s="14">
        <v>19515.922140000002</v>
      </c>
      <c r="E8" s="14">
        <f t="shared" si="0"/>
        <v>99.32810640109925</v>
      </c>
      <c r="F8" s="14">
        <f t="shared" si="1"/>
        <v>-132.0132199999971</v>
      </c>
    </row>
    <row r="9" spans="1:6" ht="25.5">
      <c r="A9" s="28" t="s">
        <v>260</v>
      </c>
      <c r="B9" s="31" t="s">
        <v>259</v>
      </c>
      <c r="C9" s="28">
        <v>16925.04724</v>
      </c>
      <c r="D9" s="28">
        <v>16907.91388</v>
      </c>
      <c r="E9" s="28">
        <f t="shared" si="0"/>
        <v>99.8987692042625</v>
      </c>
      <c r="F9" s="28">
        <f t="shared" si="1"/>
        <v>-17.13335999999981</v>
      </c>
    </row>
    <row r="10" spans="1:6" ht="12.75">
      <c r="A10" s="14" t="s">
        <v>262</v>
      </c>
      <c r="B10" s="14" t="s">
        <v>261</v>
      </c>
      <c r="C10" s="14">
        <v>2308.2697000000003</v>
      </c>
      <c r="D10" s="14">
        <v>2308.2697000000003</v>
      </c>
      <c r="E10" s="14">
        <f t="shared" si="0"/>
        <v>100</v>
      </c>
      <c r="F10" s="14">
        <f t="shared" si="1"/>
        <v>0</v>
      </c>
    </row>
    <row r="11" spans="1:6" ht="25.5">
      <c r="A11" s="14" t="s">
        <v>264</v>
      </c>
      <c r="B11" s="29" t="s">
        <v>263</v>
      </c>
      <c r="C11" s="14">
        <v>13957.77754</v>
      </c>
      <c r="D11" s="14">
        <v>13940.64418</v>
      </c>
      <c r="E11" s="14">
        <f t="shared" si="0"/>
        <v>99.8772486525817</v>
      </c>
      <c r="F11" s="14">
        <f t="shared" si="1"/>
        <v>-17.13335999999981</v>
      </c>
    </row>
    <row r="12" spans="1:6" ht="25.5">
      <c r="A12" s="14" t="s">
        <v>266</v>
      </c>
      <c r="B12" s="29" t="s">
        <v>265</v>
      </c>
      <c r="C12" s="14">
        <v>659</v>
      </c>
      <c r="D12" s="14">
        <v>659</v>
      </c>
      <c r="E12" s="14">
        <f t="shared" si="0"/>
        <v>100</v>
      </c>
      <c r="F12" s="14">
        <f t="shared" si="1"/>
        <v>0</v>
      </c>
    </row>
    <row r="13" spans="1:6" ht="12.75">
      <c r="A13" s="28" t="s">
        <v>268</v>
      </c>
      <c r="B13" s="28" t="s">
        <v>267</v>
      </c>
      <c r="C13" s="28">
        <v>271042.71452</v>
      </c>
      <c r="D13" s="28">
        <v>251312.67841999998</v>
      </c>
      <c r="E13" s="28">
        <f t="shared" si="0"/>
        <v>92.72069122575728</v>
      </c>
      <c r="F13" s="28">
        <f t="shared" si="1"/>
        <v>-19730.036099999998</v>
      </c>
    </row>
    <row r="14" spans="1:6" ht="12.75">
      <c r="A14" s="14" t="s">
        <v>270</v>
      </c>
      <c r="B14" s="14" t="s">
        <v>269</v>
      </c>
      <c r="C14" s="14">
        <v>23.2</v>
      </c>
      <c r="D14" s="14">
        <v>23.2</v>
      </c>
      <c r="E14" s="14">
        <f t="shared" si="0"/>
        <v>100</v>
      </c>
      <c r="F14" s="14">
        <f t="shared" si="1"/>
        <v>0</v>
      </c>
    </row>
    <row r="15" spans="1:6" ht="12.75">
      <c r="A15" s="14" t="s">
        <v>272</v>
      </c>
      <c r="B15" s="14" t="s">
        <v>271</v>
      </c>
      <c r="C15" s="14">
        <v>7353.11945</v>
      </c>
      <c r="D15" s="14">
        <v>7313.79162</v>
      </c>
      <c r="E15" s="14">
        <f t="shared" si="0"/>
        <v>99.4651544794366</v>
      </c>
      <c r="F15" s="14">
        <f t="shared" si="1"/>
        <v>-39.327830000000176</v>
      </c>
    </row>
    <row r="16" spans="1:6" ht="12.75">
      <c r="A16" s="14" t="s">
        <v>274</v>
      </c>
      <c r="B16" s="14" t="s">
        <v>273</v>
      </c>
      <c r="C16" s="14">
        <v>236378.56104</v>
      </c>
      <c r="D16" s="14">
        <v>216728.33382</v>
      </c>
      <c r="E16" s="14">
        <f t="shared" si="0"/>
        <v>91.68696723867662</v>
      </c>
      <c r="F16" s="14">
        <f t="shared" si="1"/>
        <v>-19650.22722</v>
      </c>
    </row>
    <row r="17" spans="1:6" ht="12.75">
      <c r="A17" s="14" t="s">
        <v>276</v>
      </c>
      <c r="B17" s="14" t="s">
        <v>275</v>
      </c>
      <c r="C17" s="14">
        <v>563.3095999999999</v>
      </c>
      <c r="D17" s="14">
        <v>563.3095999999999</v>
      </c>
      <c r="E17" s="14">
        <f t="shared" si="0"/>
        <v>100</v>
      </c>
      <c r="F17" s="14">
        <f t="shared" si="1"/>
        <v>0</v>
      </c>
    </row>
    <row r="18" spans="1:6" ht="12.75">
      <c r="A18" s="14" t="s">
        <v>278</v>
      </c>
      <c r="B18" s="14" t="s">
        <v>277</v>
      </c>
      <c r="C18" s="14">
        <v>26724.52443</v>
      </c>
      <c r="D18" s="14">
        <v>26684.04338</v>
      </c>
      <c r="E18" s="14">
        <f t="shared" si="0"/>
        <v>99.84852471329833</v>
      </c>
      <c r="F18" s="14">
        <f t="shared" si="1"/>
        <v>-40.48105000000214</v>
      </c>
    </row>
    <row r="19" spans="1:6" ht="12.75">
      <c r="A19" s="28" t="s">
        <v>280</v>
      </c>
      <c r="B19" s="28" t="s">
        <v>279</v>
      </c>
      <c r="C19" s="28">
        <v>150827.81469</v>
      </c>
      <c r="D19" s="28">
        <v>146275.23832</v>
      </c>
      <c r="E19" s="28">
        <f t="shared" si="0"/>
        <v>96.98160688772359</v>
      </c>
      <c r="F19" s="28">
        <f t="shared" si="1"/>
        <v>-4552.576369999995</v>
      </c>
    </row>
    <row r="20" spans="1:6" ht="12.75">
      <c r="A20" s="14" t="s">
        <v>282</v>
      </c>
      <c r="B20" s="14" t="s">
        <v>281</v>
      </c>
      <c r="C20" s="14">
        <v>319.11914</v>
      </c>
      <c r="D20" s="14">
        <v>319.11914</v>
      </c>
      <c r="E20" s="14">
        <f t="shared" si="0"/>
        <v>100</v>
      </c>
      <c r="F20" s="14">
        <f t="shared" si="1"/>
        <v>0</v>
      </c>
    </row>
    <row r="21" spans="1:6" ht="12.75">
      <c r="A21" s="14" t="s">
        <v>284</v>
      </c>
      <c r="B21" s="14" t="s">
        <v>283</v>
      </c>
      <c r="C21" s="14">
        <v>135394.14478</v>
      </c>
      <c r="D21" s="14">
        <v>131041.65020999999</v>
      </c>
      <c r="E21" s="14">
        <f t="shared" si="0"/>
        <v>96.78531551192829</v>
      </c>
      <c r="F21" s="14">
        <f t="shared" si="1"/>
        <v>-4352.49457000001</v>
      </c>
    </row>
    <row r="22" spans="1:6" ht="12.75">
      <c r="A22" s="14" t="s">
        <v>286</v>
      </c>
      <c r="B22" s="14" t="s">
        <v>285</v>
      </c>
      <c r="C22" s="14">
        <v>3471.46072</v>
      </c>
      <c r="D22" s="14">
        <v>3471.46072</v>
      </c>
      <c r="E22" s="14">
        <f t="shared" si="0"/>
        <v>100</v>
      </c>
      <c r="F22" s="14">
        <f t="shared" si="1"/>
        <v>0</v>
      </c>
    </row>
    <row r="23" spans="1:6" ht="12.75">
      <c r="A23" s="14" t="s">
        <v>288</v>
      </c>
      <c r="B23" s="14" t="s">
        <v>287</v>
      </c>
      <c r="C23" s="14">
        <v>11643.09005</v>
      </c>
      <c r="D23" s="14">
        <v>11443.00825</v>
      </c>
      <c r="E23" s="14">
        <f t="shared" si="0"/>
        <v>98.28154038884205</v>
      </c>
      <c r="F23" s="14">
        <f t="shared" si="1"/>
        <v>-200.08179999999993</v>
      </c>
    </row>
    <row r="24" spans="1:6" ht="12.75">
      <c r="A24" s="28" t="s">
        <v>290</v>
      </c>
      <c r="B24" s="28" t="s">
        <v>289</v>
      </c>
      <c r="C24" s="28">
        <v>15</v>
      </c>
      <c r="D24" s="28">
        <v>15</v>
      </c>
      <c r="E24" s="28">
        <f t="shared" si="0"/>
        <v>100</v>
      </c>
      <c r="F24" s="28">
        <f t="shared" si="1"/>
        <v>0</v>
      </c>
    </row>
    <row r="25" spans="1:6" ht="12.75">
      <c r="A25" s="14" t="s">
        <v>292</v>
      </c>
      <c r="B25" s="14" t="s">
        <v>291</v>
      </c>
      <c r="C25" s="14">
        <v>15</v>
      </c>
      <c r="D25" s="14">
        <v>15</v>
      </c>
      <c r="E25" s="14">
        <f t="shared" si="0"/>
        <v>100</v>
      </c>
      <c r="F25" s="14">
        <f t="shared" si="1"/>
        <v>0</v>
      </c>
    </row>
    <row r="26" spans="1:6" ht="12.75">
      <c r="A26" s="28" t="s">
        <v>294</v>
      </c>
      <c r="B26" s="28" t="s">
        <v>293</v>
      </c>
      <c r="C26" s="28">
        <v>947977.1002100001</v>
      </c>
      <c r="D26" s="28">
        <v>917141.69141</v>
      </c>
      <c r="E26" s="28">
        <f t="shared" si="0"/>
        <v>96.74724117352947</v>
      </c>
      <c r="F26" s="28">
        <f t="shared" si="1"/>
        <v>-30835.408800000092</v>
      </c>
    </row>
    <row r="27" spans="1:6" ht="12.75">
      <c r="A27" s="14" t="s">
        <v>296</v>
      </c>
      <c r="B27" s="14" t="s">
        <v>295</v>
      </c>
      <c r="C27" s="14">
        <v>107562.79158</v>
      </c>
      <c r="D27" s="14">
        <v>107562.79158</v>
      </c>
      <c r="E27" s="14">
        <f t="shared" si="0"/>
        <v>100</v>
      </c>
      <c r="F27" s="14">
        <f t="shared" si="1"/>
        <v>0</v>
      </c>
    </row>
    <row r="28" spans="1:6" ht="12.75">
      <c r="A28" s="14" t="s">
        <v>298</v>
      </c>
      <c r="B28" s="14" t="s">
        <v>297</v>
      </c>
      <c r="C28" s="14">
        <v>680928.50632</v>
      </c>
      <c r="D28" s="14">
        <v>650522.3445700001</v>
      </c>
      <c r="E28" s="14">
        <f t="shared" si="0"/>
        <v>95.5346029035667</v>
      </c>
      <c r="F28" s="14">
        <f t="shared" si="1"/>
        <v>-30406.16174999997</v>
      </c>
    </row>
    <row r="29" spans="1:6" ht="12.75">
      <c r="A29" s="14" t="s">
        <v>300</v>
      </c>
      <c r="B29" s="14" t="s">
        <v>299</v>
      </c>
      <c r="C29" s="14">
        <v>24698.93585</v>
      </c>
      <c r="D29" s="14">
        <v>24690.058829999998</v>
      </c>
      <c r="E29" s="14">
        <f t="shared" si="0"/>
        <v>99.96405909933159</v>
      </c>
      <c r="F29" s="14">
        <f t="shared" si="1"/>
        <v>-8.87702000000354</v>
      </c>
    </row>
    <row r="30" spans="1:6" ht="12.75">
      <c r="A30" s="14" t="s">
        <v>302</v>
      </c>
      <c r="B30" s="14" t="s">
        <v>301</v>
      </c>
      <c r="C30" s="14">
        <v>6528.43833</v>
      </c>
      <c r="D30" s="14">
        <v>6210.63233</v>
      </c>
      <c r="E30" s="14">
        <f t="shared" si="0"/>
        <v>95.13197515339017</v>
      </c>
      <c r="F30" s="14">
        <f t="shared" si="1"/>
        <v>-317.8059999999996</v>
      </c>
    </row>
    <row r="31" spans="1:6" ht="12.75">
      <c r="A31" s="14" t="s">
        <v>304</v>
      </c>
      <c r="B31" s="14" t="s">
        <v>303</v>
      </c>
      <c r="C31" s="14">
        <v>128258.42813</v>
      </c>
      <c r="D31" s="14">
        <v>128155.86409999999</v>
      </c>
      <c r="E31" s="14">
        <f t="shared" si="0"/>
        <v>99.92003330190819</v>
      </c>
      <c r="F31" s="14">
        <f t="shared" si="1"/>
        <v>-102.56403000000864</v>
      </c>
    </row>
    <row r="32" spans="1:6" ht="12.75">
      <c r="A32" s="28" t="s">
        <v>306</v>
      </c>
      <c r="B32" s="28" t="s">
        <v>305</v>
      </c>
      <c r="C32" s="28">
        <v>58854.115789999996</v>
      </c>
      <c r="D32" s="28">
        <v>58737.75416</v>
      </c>
      <c r="E32" s="28">
        <f t="shared" si="0"/>
        <v>99.80228803298108</v>
      </c>
      <c r="F32" s="28">
        <f t="shared" si="1"/>
        <v>-116.36162999999942</v>
      </c>
    </row>
    <row r="33" spans="1:6" ht="12.75">
      <c r="A33" s="14" t="s">
        <v>308</v>
      </c>
      <c r="B33" s="14" t="s">
        <v>307</v>
      </c>
      <c r="C33" s="14">
        <v>53404.26637</v>
      </c>
      <c r="D33" s="14">
        <v>53291.304299999996</v>
      </c>
      <c r="E33" s="14">
        <f t="shared" si="0"/>
        <v>99.78847744257477</v>
      </c>
      <c r="F33" s="14">
        <f t="shared" si="1"/>
        <v>-112.9620700000014</v>
      </c>
    </row>
    <row r="34" spans="1:6" ht="12.75">
      <c r="A34" s="14" t="s">
        <v>310</v>
      </c>
      <c r="B34" s="14" t="s">
        <v>309</v>
      </c>
      <c r="C34" s="14">
        <v>5449.84942</v>
      </c>
      <c r="D34" s="14">
        <v>5446.449860000001</v>
      </c>
      <c r="E34" s="14">
        <f t="shared" si="0"/>
        <v>99.93762102880268</v>
      </c>
      <c r="F34" s="14">
        <f t="shared" si="1"/>
        <v>-3.399559999998928</v>
      </c>
    </row>
    <row r="35" spans="1:6" ht="12.75">
      <c r="A35" s="28" t="s">
        <v>312</v>
      </c>
      <c r="B35" s="28" t="s">
        <v>311</v>
      </c>
      <c r="C35" s="28">
        <v>64658.30531</v>
      </c>
      <c r="D35" s="28">
        <v>64186.52964</v>
      </c>
      <c r="E35" s="28">
        <f t="shared" si="0"/>
        <v>99.27035565232015</v>
      </c>
      <c r="F35" s="28">
        <f t="shared" si="1"/>
        <v>-471.7756700000027</v>
      </c>
    </row>
    <row r="36" spans="1:6" ht="12.75">
      <c r="A36" s="14" t="s">
        <v>314</v>
      </c>
      <c r="B36" s="14" t="s">
        <v>313</v>
      </c>
      <c r="C36" s="14">
        <v>7003.4759</v>
      </c>
      <c r="D36" s="14">
        <v>7003.4759</v>
      </c>
      <c r="E36" s="14">
        <f t="shared" si="0"/>
        <v>100</v>
      </c>
      <c r="F36" s="14">
        <f t="shared" si="1"/>
        <v>0</v>
      </c>
    </row>
    <row r="37" spans="1:6" ht="12.75">
      <c r="A37" s="14" t="s">
        <v>316</v>
      </c>
      <c r="B37" s="14" t="s">
        <v>315</v>
      </c>
      <c r="C37" s="14">
        <v>10991.295779999999</v>
      </c>
      <c r="D37" s="14">
        <v>10699.234869999998</v>
      </c>
      <c r="E37" s="14">
        <f t="shared" si="0"/>
        <v>97.34279819371761</v>
      </c>
      <c r="F37" s="14">
        <f t="shared" si="1"/>
        <v>-292.06091000000015</v>
      </c>
    </row>
    <row r="38" spans="1:6" ht="12.75">
      <c r="A38" s="14" t="s">
        <v>318</v>
      </c>
      <c r="B38" s="14" t="s">
        <v>317</v>
      </c>
      <c r="C38" s="14">
        <v>44850.36496</v>
      </c>
      <c r="D38" s="14">
        <v>44670.650200000004</v>
      </c>
      <c r="E38" s="14">
        <f t="shared" si="0"/>
        <v>99.59930145460292</v>
      </c>
      <c r="F38" s="14">
        <f t="shared" si="1"/>
        <v>-179.7147599999953</v>
      </c>
    </row>
    <row r="39" spans="1:6" ht="12.75">
      <c r="A39" s="14" t="s">
        <v>320</v>
      </c>
      <c r="B39" s="14" t="s">
        <v>319</v>
      </c>
      <c r="C39" s="14">
        <v>1813.16867</v>
      </c>
      <c r="D39" s="14">
        <v>1813.16867</v>
      </c>
      <c r="E39" s="14">
        <f t="shared" si="0"/>
        <v>100</v>
      </c>
      <c r="F39" s="14">
        <f t="shared" si="1"/>
        <v>0</v>
      </c>
    </row>
    <row r="40" spans="1:6" ht="12.75">
      <c r="A40" s="28" t="s">
        <v>322</v>
      </c>
      <c r="B40" s="28" t="s">
        <v>321</v>
      </c>
      <c r="C40" s="28">
        <v>21873.922870000002</v>
      </c>
      <c r="D40" s="28">
        <v>21868.846980000002</v>
      </c>
      <c r="E40" s="28">
        <f t="shared" si="0"/>
        <v>99.97679478879867</v>
      </c>
      <c r="F40" s="28">
        <f t="shared" si="1"/>
        <v>-5.075890000000072</v>
      </c>
    </row>
    <row r="41" spans="1:6" ht="12.75">
      <c r="A41" s="14" t="s">
        <v>324</v>
      </c>
      <c r="B41" s="14" t="s">
        <v>323</v>
      </c>
      <c r="C41" s="14">
        <v>21873.922870000002</v>
      </c>
      <c r="D41" s="14">
        <v>21868.846980000002</v>
      </c>
      <c r="E41" s="14">
        <f t="shared" si="0"/>
        <v>99.97679478879867</v>
      </c>
      <c r="F41" s="14">
        <f t="shared" si="1"/>
        <v>-5.075890000000072</v>
      </c>
    </row>
    <row r="42" spans="1:6" ht="25.5">
      <c r="A42" s="28" t="s">
        <v>326</v>
      </c>
      <c r="B42" s="31" t="s">
        <v>325</v>
      </c>
      <c r="C42" s="28">
        <v>821.17988</v>
      </c>
      <c r="D42" s="28">
        <v>821.17988</v>
      </c>
      <c r="E42" s="28">
        <f t="shared" si="0"/>
        <v>100</v>
      </c>
      <c r="F42" s="28">
        <f t="shared" si="1"/>
        <v>0</v>
      </c>
    </row>
    <row r="43" spans="1:6" ht="25.5">
      <c r="A43" s="14" t="s">
        <v>328</v>
      </c>
      <c r="B43" s="29" t="s">
        <v>327</v>
      </c>
      <c r="C43" s="14">
        <v>821.17988</v>
      </c>
      <c r="D43" s="14">
        <v>821.17988</v>
      </c>
      <c r="E43" s="14">
        <f t="shared" si="0"/>
        <v>100</v>
      </c>
      <c r="F43" s="14">
        <f t="shared" si="1"/>
        <v>0</v>
      </c>
    </row>
    <row r="44" spans="1:6" ht="38.25">
      <c r="A44" s="28" t="s">
        <v>330</v>
      </c>
      <c r="B44" s="31" t="s">
        <v>329</v>
      </c>
      <c r="C44" s="28">
        <v>130548.747</v>
      </c>
      <c r="D44" s="28">
        <v>130548.747</v>
      </c>
      <c r="E44" s="28">
        <f t="shared" si="0"/>
        <v>100</v>
      </c>
      <c r="F44" s="28">
        <f t="shared" si="1"/>
        <v>0</v>
      </c>
    </row>
    <row r="45" spans="1:6" ht="38.25">
      <c r="A45" s="14" t="s">
        <v>332</v>
      </c>
      <c r="B45" s="29" t="s">
        <v>331</v>
      </c>
      <c r="C45" s="14">
        <v>68605</v>
      </c>
      <c r="D45" s="14">
        <v>68605</v>
      </c>
      <c r="E45" s="14">
        <f t="shared" si="0"/>
        <v>100</v>
      </c>
      <c r="F45" s="14">
        <f t="shared" si="1"/>
        <v>0</v>
      </c>
    </row>
    <row r="46" spans="1:6" ht="12.75">
      <c r="A46" s="14" t="s">
        <v>334</v>
      </c>
      <c r="B46" s="14" t="s">
        <v>333</v>
      </c>
      <c r="C46" s="14">
        <v>61943.747</v>
      </c>
      <c r="D46" s="14">
        <v>61943.747</v>
      </c>
      <c r="E46" s="14">
        <f t="shared" si="0"/>
        <v>100</v>
      </c>
      <c r="F46" s="14">
        <f t="shared" si="1"/>
        <v>0</v>
      </c>
    </row>
    <row r="47" spans="1:6" ht="12.75">
      <c r="A47" s="28" t="s">
        <v>246</v>
      </c>
      <c r="B47" s="28" t="s">
        <v>245</v>
      </c>
      <c r="C47" s="28">
        <v>1718858.99048</v>
      </c>
      <c r="D47" s="28">
        <v>1662995.014</v>
      </c>
      <c r="E47" s="28">
        <f t="shared" si="0"/>
        <v>96.7499383725247</v>
      </c>
      <c r="F47" s="28">
        <f t="shared" si="1"/>
        <v>-55863.976479999954</v>
      </c>
    </row>
    <row r="48" spans="1:6" ht="12.75">
      <c r="A48" s="28" t="s">
        <v>336</v>
      </c>
      <c r="B48" s="28" t="s">
        <v>335</v>
      </c>
      <c r="C48" s="28">
        <v>-19966.46099</v>
      </c>
      <c r="D48" s="28">
        <v>-7401.854240000001</v>
      </c>
      <c r="E48" s="28">
        <f t="shared" si="0"/>
        <v>37.07143816676949</v>
      </c>
      <c r="F48" s="28">
        <f t="shared" si="1"/>
        <v>12564.606749999999</v>
      </c>
    </row>
    <row r="51" spans="1:5" ht="12.75">
      <c r="A51" s="32" t="s">
        <v>345</v>
      </c>
      <c r="B51" s="33"/>
      <c r="C51" s="34"/>
      <c r="D51" s="35"/>
      <c r="E51" s="36" t="s">
        <v>346</v>
      </c>
    </row>
    <row r="52" spans="1:5" ht="12.75">
      <c r="A52" s="32"/>
      <c r="B52" s="33"/>
      <c r="C52" s="34"/>
      <c r="D52" s="37"/>
      <c r="E52" s="36"/>
    </row>
    <row r="53" spans="1:5" ht="12.75">
      <c r="A53" s="38" t="s">
        <v>347</v>
      </c>
      <c r="B53" s="39"/>
      <c r="C53" s="40"/>
      <c r="D53" s="41"/>
      <c r="E53" s="42"/>
    </row>
    <row r="54" spans="1:5" ht="12.75">
      <c r="A54" s="38" t="s">
        <v>348</v>
      </c>
      <c r="B54" s="43"/>
      <c r="C54" s="40"/>
      <c r="D54" s="44"/>
      <c r="E54" s="44" t="s">
        <v>349</v>
      </c>
    </row>
  </sheetData>
  <sheetProtection/>
  <printOptions horizontalCentered="1"/>
  <pageMargins left="0.984251968503937" right="0.1968503937007874" top="0.7874015748031497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2022-01-19T07:37:09Z</cp:lastPrinted>
  <dcterms:created xsi:type="dcterms:W3CDTF">2007-11-01T06:06:06Z</dcterms:created>
  <dcterms:modified xsi:type="dcterms:W3CDTF">2022-01-19T07:37:11Z</dcterms:modified>
  <cp:category/>
  <cp:version/>
  <cp:contentType/>
  <cp:contentStatus/>
</cp:coreProperties>
</file>