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<sst xmlns="http://schemas.openxmlformats.org/spreadsheetml/2006/main" count="24412" uniqueCount="357">
  <si>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</si>
  <si>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</si>
  <si>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</si>
  <si>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</si>
  <si>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</si>
  <si>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</si>
  <si>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</si>
  <si>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</si>
  <si>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</si>
  <si>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</si>
  <si>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</si>
  <si>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</si>
  <si>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</si>
  <si>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</si>
  <si>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</si>
  <si>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</si>
  <si>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</si>
  <si>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</si>
  <si>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</si>
  <si>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</si>
  <si>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</si>
  <si>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</si>
  <si>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</si>
  <si>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</si>
  <si>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</si>
  <si>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</si>
  <si>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</si>
  <si>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</si>
  <si>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</si>
  <si>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</si>
  <si>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</si>
  <si>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</si>
  <si>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</si>
  <si>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</si>
  <si>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</si>
  <si>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</si>
  <si>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</si>
  <si>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</si>
  <si>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</si>
  <si>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</si>
  <si>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</si>
  <si>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</si>
  <si>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</si>
  <si>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</si>
  <si>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</si>
  <si>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</si>
  <si>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</si>
  <si>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</si>
  <si>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</si>
  <si>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</si>
  <si>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</si>
  <si>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</si>
  <si>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</si>
  <si>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</si>
  <si>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</si>
  <si>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</si>
  <si>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</si>
  <si>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</si>
  <si>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</si>
  <si>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</si>
  <si>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</si>
  <si>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</si>
  <si>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</si>
  <si>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</si>
  <si>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</si>
  <si>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</si>
  <si>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</si>
  <si>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</si>
  <si>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</si>
  <si>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</si>
  <si>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</si>
  <si>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</si>
  <si>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</si>
  <si>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</si>
  <si>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</si>
  <si>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</si>
  <si>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</si>
  <si>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</si>
  <si>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</si>
  <si>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</si>
  <si>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</si>
  <si>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</si>
  <si>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</si>
  <si>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</si>
  <si>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</si>
  <si>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</si>
  <si>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</si>
  <si>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</si>
  <si>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</si>
  <si>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</si>
  <si>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</si>
  <si>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</si>
  <si>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</si>
  <si>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</si>
  <si>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</si>
  <si>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</si>
  <si>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</si>
  <si>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</si>
  <si>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</si>
  <si>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</si>
  <si>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</si>
  <si>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</si>
  <si>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</si>
  <si>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</si>
  <si>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</si>
  <si>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</si>
  <si>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</si>
  <si>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</si>
  <si>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</si>
  <si>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</si>
  <si>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</si>
  <si>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</si>
  <si>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</si>
  <si>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</si>
  <si>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</si>
  <si>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</si>
  <si>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</si>
  <si>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</si>
  <si>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</si>
  <si>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</si>
  <si>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</si>
  <si>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</si>
  <si>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</si>
  <si>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</si>
  <si>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</si>
  <si>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</si>
  <si>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</si>
  <si>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</si>
  <si>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</si>
  <si>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</si>
  <si>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</si>
  <si>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</si>
  <si>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</si>
  <si>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</si>
  <si>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31.10.2022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</si>
  <si>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</si>
  <si>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</si>
  <si>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</si>
  <si>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</si>
  <si>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</si>
  <si>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</si>
  <si>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</si>
  <si>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</si>
  <si>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</si>
  <si>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</si>
  <si>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</si>
  <si>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</si>
  <si>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</si>
  <si>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</si>
  <si>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</si>
  <si>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</si>
  <si>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</si>
  <si>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</si>
  <si>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</si>
  <si>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</si>
  <si>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</si>
  <si>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</si>
  <si>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</si>
  <si>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</si>
  <si>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</si>
  <si>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</si>
  <si>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</si>
  <si>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</si>
  <si>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</si>
  <si>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</si>
  <si>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</si>
  <si>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</si>
  <si>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</si>
  <si>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</si>
  <si>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</si>
  <si>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</si>
  <si>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</si>
  <si>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</si>
  <si>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</si>
  <si>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</si>
  <si>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</si>
  <si>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</si>
  <si>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</si>
  <si>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</si>
  <si>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</si>
  <si>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</si>
  <si>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</si>
  <si>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</si>
  <si>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</si>
  <si>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</si>
  <si>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</si>
  <si>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</si>
  <si>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</si>
  <si>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</si>
  <si>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</si>
  <si>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</si>
  <si>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</si>
  <si>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</si>
  <si>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</si>
  <si>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</si>
  <si>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</si>
  <si>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</si>
  <si>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</si>
  <si>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</si>
  <si>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</si>
  <si>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</si>
  <si>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</si>
  <si>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</si>
  <si>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</si>
  <si>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</si>
  <si>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</si>
  <si>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</si>
  <si>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</si>
  <si>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</si>
  <si>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</si>
  <si>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</si>
  <si>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</si>
  <si>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</si>
  <si>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</si>
  <si>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</si>
  <si>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</si>
  <si>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</si>
  <si>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</si>
  <si>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</si>
  <si>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</si>
  <si>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</si>
  <si>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</si>
  <si>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</si>
  <si>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</si>
  <si>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</si>
  <si>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</si>
  <si>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</si>
  <si>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</si>
  <si>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</si>
  <si>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</si>
  <si>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</si>
  <si>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</si>
  <si>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</si>
  <si>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</si>
  <si>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</si>
  <si>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</si>
  <si>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</si>
  <si>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</si>
  <si>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</si>
  <si>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</si>
  <si>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</si>
  <si>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</si>
  <si>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</si>
  <si>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</si>
  <si>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</si>
  <si>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</si>
  <si>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</si>
  <si>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</si>
  <si>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</si>
  <si>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</si>
  <si>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</si>
  <si>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</si>
  <si>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</si>
  <si>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</si>
  <si>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</si>
  <si>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</si>
  <si>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</si>
  <si>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</si>
  <si>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</si>
  <si>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</si>
  <si>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</si>
  <si>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</si>
  <si>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</si>
  <si>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</si>
  <si>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</si>
  <si>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</si>
  <si>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</si>
  <si>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</si>
  <si>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</si>
  <si>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</si>
  <si>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</si>
  <si>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</si>
  <si>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</si>
  <si>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</si>
  <si>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</si>
  <si>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</si>
  <si>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</si>
  <si>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</si>
  <si>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</si>
  <si>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</si>
  <si>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</si>
  <si>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</si>
  <si>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</si>
  <si>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</si>
  <si>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</si>
  <si>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</si>
  <si>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</si>
  <si>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</si>
  <si>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</si>
  <si>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</si>
  <si>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</si>
  <si>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</si>
  <si>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</si>
  <si>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</si>
  <si>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</si>
  <si>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</si>
  <si>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</si>
  <si>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</si>
  <si>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</si>
  <si>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</si>
  <si>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</si>
  <si>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</si>
  <si>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</si>
  <si>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</si>
  <si>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</si>
  <si>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</si>
  <si>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</si>
  <si>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</si>
  <si>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</si>
  <si>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</si>
  <si>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</si>
  <si>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</si>
  <si>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</si>
  <si>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</si>
  <si>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</si>
  <si>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</si>
  <si>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</si>
  <si>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</si>
  <si>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</si>
  <si>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</si>
  <si>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</si>
  <si>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</si>
  <si>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</si>
  <si>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</si>
  <si>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</si>
  <si>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</si>
  <si>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</si>
  <si>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</si>
  <si>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</si>
  <si>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</si>
  <si>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</si>
  <si>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</si>
  <si>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</si>
  <si>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</si>
  <si>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</si>
  <si>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</si>
  <si>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</si>
  <si>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</si>
  <si>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</si>
  <si>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</si>
  <si>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</si>
  <si>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</si>
  <si>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</si>
  <si>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</si>
  <si>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</si>
  <si>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</si>
  <si>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</si>
  <si>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</si>
  <si>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</si>
  <si>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</si>
  <si>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</si>
  <si>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</si>
  <si>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</si>
  <si>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</si>
  <si>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</si>
  <si>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</si>
  <si>
    <t xml:space="preserve">Справка об исполнении бюджета муниципального района
на 01.11.2022г.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</si>
</sst>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46" fillId="34" borderId="12" xfId="0" applyNumberFormat="1" applyFont="1" applyFill="1" applyBorder="1" applyAlignment="1">
      <alignment horizontal="center" vertical="center" wrapText="1"/>
    </xf>
    <xf numFmtId="49" fontId="46" fillId="34" borderId="13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174" fontId="5" fillId="35" borderId="13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49" fontId="47" fillId="34" borderId="15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center" wrapText="1"/>
    </xf>
    <xf numFmtId="174" fontId="47" fillId="34" borderId="16" xfId="0" applyNumberFormat="1" applyFont="1" applyFill="1" applyBorder="1" applyAlignment="1">
      <alignment horizontal="center" vertical="center" wrapText="1"/>
    </xf>
    <xf numFmtId="174" fontId="47" fillId="0" borderId="16" xfId="0" applyNumberFormat="1" applyFont="1" applyBorder="1" applyAlignment="1">
      <alignment horizontal="center"/>
    </xf>
    <xf numFmtId="3" fontId="47" fillId="0" borderId="17" xfId="0" applyNumberFormat="1" applyFont="1" applyBorder="1" applyAlignment="1">
      <alignment horizontal="center"/>
    </xf>
    <xf numFmtId="174" fontId="0" fillId="0" borderId="18" xfId="0" applyNumberFormat="1" applyFill="1" applyBorder="1" applyAlignment="1">
      <alignment/>
    </xf>
    <xf numFmtId="174" fontId="6" fillId="0" borderId="18" xfId="0" applyNumberFormat="1" applyFont="1" applyFill="1" applyBorder="1" applyAlignment="1">
      <alignment/>
    </xf>
    <xf numFmtId="174" fontId="0" fillId="0" borderId="18" xfId="0" applyNumberFormat="1" applyFill="1" applyBorder="1" applyAlignment="1">
      <alignment wrapText="1"/>
    </xf>
    <xf numFmtId="174" fontId="6" fillId="0" borderId="18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17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10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10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344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345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J29" sqref="J29"/>
    </sheetView>
  </sheetViews>
  <sheetFormatPr defaultColWidth="9.00390625" defaultRowHeight="12.75"/>
  <cols>
    <col min="1" max="1" width="21.00390625" style="1" customWidth="1"/>
    <col min="2" max="2" width="63.375" style="1" customWidth="1"/>
    <col min="3" max="3" width="13.00390625" style="13" customWidth="1"/>
    <col min="4" max="4" width="12.625" style="13" customWidth="1"/>
    <col min="5" max="5" width="11.875" style="0" customWidth="1"/>
    <col min="6" max="6" width="9.75390625" style="0" bestFit="1" customWidth="1"/>
    <col min="8" max="8" width="10.75390625" style="0" bestFit="1" customWidth="1"/>
    <col min="9" max="9" width="11.00390625" style="0" customWidth="1"/>
  </cols>
  <sheetData>
    <row r="1" spans="1:6" ht="59.25" customHeight="1">
      <c r="A1" s="42" t="s">
        <v>356</v>
      </c>
      <c r="B1" s="42"/>
      <c r="C1" s="42"/>
      <c r="D1" s="42"/>
      <c r="E1" s="42"/>
      <c r="F1" s="42"/>
    </row>
    <row r="2" spans="1:6" ht="13.5" thickBot="1">
      <c r="A2"/>
      <c r="B2" s="43" t="s">
        <v>346</v>
      </c>
      <c r="C2" s="43"/>
      <c r="D2" s="43"/>
      <c r="E2" s="43"/>
      <c r="F2" s="43"/>
    </row>
    <row r="3" spans="1:6" ht="49.5" customHeight="1">
      <c r="A3" s="14"/>
      <c r="B3" s="15" t="s">
        <v>140</v>
      </c>
      <c r="C3" s="16" t="s">
        <v>347</v>
      </c>
      <c r="D3" s="17" t="s">
        <v>348</v>
      </c>
      <c r="E3" s="18" t="s">
        <v>349</v>
      </c>
      <c r="F3" s="19" t="s">
        <v>350</v>
      </c>
    </row>
    <row r="4" spans="1:6" s="1" customFormat="1" ht="13.5" thickBot="1">
      <c r="A4" s="20" t="s">
        <v>6</v>
      </c>
      <c r="B4" s="21" t="s">
        <v>7</v>
      </c>
      <c r="C4" s="22" t="s">
        <v>8</v>
      </c>
      <c r="D4" s="22" t="s">
        <v>9</v>
      </c>
      <c r="E4" s="23" t="s">
        <v>10</v>
      </c>
      <c r="F4" s="24">
        <v>6</v>
      </c>
    </row>
    <row r="5" spans="1:6" ht="12.75">
      <c r="A5" s="26" t="s">
        <v>191</v>
      </c>
      <c r="B5" s="26" t="s">
        <v>190</v>
      </c>
      <c r="C5" s="26">
        <v>357290.48991</v>
      </c>
      <c r="D5" s="26">
        <v>258480.94154</v>
      </c>
      <c r="E5" s="26">
        <f>D5/C5*100</f>
        <v>72.3447583519814</v>
      </c>
      <c r="F5" s="26">
        <f>D5-C5</f>
        <v>-98809.54837</v>
      </c>
    </row>
    <row r="6" spans="1:6" ht="12.75">
      <c r="A6" s="25" t="s">
        <v>193</v>
      </c>
      <c r="B6" s="25" t="s">
        <v>192</v>
      </c>
      <c r="C6" s="25">
        <v>221143</v>
      </c>
      <c r="D6" s="25">
        <v>174166.94775</v>
      </c>
      <c r="E6" s="25">
        <f aca="true" t="shared" si="0" ref="E6:E30">D6/C6*100</f>
        <v>78.75761283422943</v>
      </c>
      <c r="F6" s="25">
        <f aca="true" t="shared" si="1" ref="F6:F30">D6-C6</f>
        <v>-46976.05225000001</v>
      </c>
    </row>
    <row r="7" spans="1:6" ht="12.75">
      <c r="A7" s="25" t="s">
        <v>195</v>
      </c>
      <c r="B7" s="25" t="s">
        <v>194</v>
      </c>
      <c r="C7" s="25">
        <v>221143</v>
      </c>
      <c r="D7" s="25">
        <v>174166.94775</v>
      </c>
      <c r="E7" s="25">
        <f t="shared" si="0"/>
        <v>78.75761283422943</v>
      </c>
      <c r="F7" s="25">
        <f t="shared" si="1"/>
        <v>-46976.05225000001</v>
      </c>
    </row>
    <row r="8" spans="1:6" ht="25.5">
      <c r="A8" s="25" t="s">
        <v>197</v>
      </c>
      <c r="B8" s="27" t="s">
        <v>196</v>
      </c>
      <c r="C8" s="25">
        <v>34280</v>
      </c>
      <c r="D8" s="25">
        <v>30150.43692</v>
      </c>
      <c r="E8" s="25">
        <f t="shared" si="0"/>
        <v>87.95343325554259</v>
      </c>
      <c r="F8" s="25">
        <f t="shared" si="1"/>
        <v>-4129.56308</v>
      </c>
    </row>
    <row r="9" spans="1:6" ht="25.5">
      <c r="A9" s="25" t="s">
        <v>199</v>
      </c>
      <c r="B9" s="27" t="s">
        <v>198</v>
      </c>
      <c r="C9" s="25">
        <v>34280</v>
      </c>
      <c r="D9" s="25">
        <v>30150.43692</v>
      </c>
      <c r="E9" s="25">
        <f t="shared" si="0"/>
        <v>87.95343325554259</v>
      </c>
      <c r="F9" s="25">
        <f t="shared" si="1"/>
        <v>-4129.56308</v>
      </c>
    </row>
    <row r="10" spans="1:6" ht="12.75">
      <c r="A10" s="25" t="s">
        <v>201</v>
      </c>
      <c r="B10" s="25" t="s">
        <v>200</v>
      </c>
      <c r="C10" s="25">
        <v>24540.70187</v>
      </c>
      <c r="D10" s="25">
        <v>23250.82154</v>
      </c>
      <c r="E10" s="25">
        <f t="shared" si="0"/>
        <v>94.74391426605109</v>
      </c>
      <c r="F10" s="25">
        <f t="shared" si="1"/>
        <v>-1289.88033</v>
      </c>
    </row>
    <row r="11" spans="1:6" ht="25.5">
      <c r="A11" s="25" t="s">
        <v>203</v>
      </c>
      <c r="B11" s="27" t="s">
        <v>202</v>
      </c>
      <c r="C11" s="25">
        <v>21819.70187</v>
      </c>
      <c r="D11" s="25">
        <v>21944.1882</v>
      </c>
      <c r="E11" s="25">
        <f t="shared" si="0"/>
        <v>100.57052259807067</v>
      </c>
      <c r="F11" s="25">
        <f t="shared" si="1"/>
        <v>124.48632999999973</v>
      </c>
    </row>
    <row r="12" spans="1:6" ht="12.75">
      <c r="A12" s="25" t="s">
        <v>205</v>
      </c>
      <c r="B12" s="25" t="s">
        <v>204</v>
      </c>
      <c r="C12" s="25">
        <v>61</v>
      </c>
      <c r="D12" s="25">
        <v>29.75389</v>
      </c>
      <c r="E12" s="25">
        <f t="shared" si="0"/>
        <v>48.77686885245902</v>
      </c>
      <c r="F12" s="25">
        <f t="shared" si="1"/>
        <v>-31.24611</v>
      </c>
    </row>
    <row r="13" spans="1:6" ht="12.75">
      <c r="A13" s="25" t="s">
        <v>207</v>
      </c>
      <c r="B13" s="25" t="s">
        <v>206</v>
      </c>
      <c r="C13" s="25">
        <v>827</v>
      </c>
      <c r="D13" s="25">
        <v>95.22807</v>
      </c>
      <c r="E13" s="25">
        <f t="shared" si="0"/>
        <v>11.514881499395406</v>
      </c>
      <c r="F13" s="25">
        <f t="shared" si="1"/>
        <v>-731.77193</v>
      </c>
    </row>
    <row r="14" spans="1:6" ht="25.5">
      <c r="A14" s="25" t="s">
        <v>209</v>
      </c>
      <c r="B14" s="27" t="s">
        <v>208</v>
      </c>
      <c r="C14" s="25">
        <v>1833</v>
      </c>
      <c r="D14" s="25">
        <v>1181.6513799999998</v>
      </c>
      <c r="E14" s="25">
        <f t="shared" si="0"/>
        <v>64.46543262411346</v>
      </c>
      <c r="F14" s="25">
        <f t="shared" si="1"/>
        <v>-651.3486200000002</v>
      </c>
    </row>
    <row r="15" spans="1:6" ht="12.75">
      <c r="A15" s="25" t="s">
        <v>211</v>
      </c>
      <c r="B15" s="25" t="s">
        <v>210</v>
      </c>
      <c r="C15" s="25">
        <v>15043</v>
      </c>
      <c r="D15" s="25">
        <v>5280.14377</v>
      </c>
      <c r="E15" s="25">
        <f t="shared" si="0"/>
        <v>35.10033749916905</v>
      </c>
      <c r="F15" s="25">
        <f t="shared" si="1"/>
        <v>-9762.856230000001</v>
      </c>
    </row>
    <row r="16" spans="1:6" ht="12.75">
      <c r="A16" s="25" t="s">
        <v>213</v>
      </c>
      <c r="B16" s="25" t="s">
        <v>212</v>
      </c>
      <c r="C16" s="25">
        <v>15043</v>
      </c>
      <c r="D16" s="25">
        <v>5280.14377</v>
      </c>
      <c r="E16" s="25">
        <f t="shared" si="0"/>
        <v>35.10033749916905</v>
      </c>
      <c r="F16" s="25">
        <f t="shared" si="1"/>
        <v>-9762.856230000001</v>
      </c>
    </row>
    <row r="17" spans="1:6" ht="25.5">
      <c r="A17" s="25" t="s">
        <v>215</v>
      </c>
      <c r="B17" s="27" t="s">
        <v>214</v>
      </c>
      <c r="C17" s="25">
        <v>5077</v>
      </c>
      <c r="D17" s="25">
        <v>5283.05037</v>
      </c>
      <c r="E17" s="25">
        <f t="shared" si="0"/>
        <v>104.05850640141816</v>
      </c>
      <c r="F17" s="25">
        <f t="shared" si="1"/>
        <v>206.05036999999993</v>
      </c>
    </row>
    <row r="18" spans="1:6" ht="12.75">
      <c r="A18" s="25" t="s">
        <v>217</v>
      </c>
      <c r="B18" s="25" t="s">
        <v>216</v>
      </c>
      <c r="C18" s="25">
        <v>5077</v>
      </c>
      <c r="D18" s="25">
        <v>5283.05037</v>
      </c>
      <c r="E18" s="25">
        <f t="shared" si="0"/>
        <v>104.05850640141816</v>
      </c>
      <c r="F18" s="25">
        <f t="shared" si="1"/>
        <v>206.05036999999993</v>
      </c>
    </row>
    <row r="19" spans="1:6" ht="12.75">
      <c r="A19" s="25" t="s">
        <v>219</v>
      </c>
      <c r="B19" s="25" t="s">
        <v>218</v>
      </c>
      <c r="C19" s="25">
        <v>204</v>
      </c>
      <c r="D19" s="25">
        <v>229.48583</v>
      </c>
      <c r="E19" s="25">
        <f t="shared" si="0"/>
        <v>112.49305392156863</v>
      </c>
      <c r="F19" s="25">
        <f t="shared" si="1"/>
        <v>25.485829999999993</v>
      </c>
    </row>
    <row r="20" spans="1:6" ht="25.5">
      <c r="A20" s="25" t="s">
        <v>221</v>
      </c>
      <c r="B20" s="27" t="s">
        <v>220</v>
      </c>
      <c r="C20" s="25">
        <v>13639.3</v>
      </c>
      <c r="D20" s="25">
        <v>9768.81826</v>
      </c>
      <c r="E20" s="25">
        <f t="shared" si="0"/>
        <v>71.62257784490407</v>
      </c>
      <c r="F20" s="25">
        <f t="shared" si="1"/>
        <v>-3870.4817399999993</v>
      </c>
    </row>
    <row r="21" spans="1:6" ht="12.75">
      <c r="A21" s="25" t="s">
        <v>223</v>
      </c>
      <c r="B21" s="25" t="s">
        <v>222</v>
      </c>
      <c r="C21" s="25">
        <v>4287.8</v>
      </c>
      <c r="D21" s="25">
        <v>2144.9782</v>
      </c>
      <c r="E21" s="25">
        <f t="shared" si="0"/>
        <v>50.02514576239563</v>
      </c>
      <c r="F21" s="25">
        <f t="shared" si="1"/>
        <v>-2142.8218</v>
      </c>
    </row>
    <row r="22" spans="1:6" ht="25.5">
      <c r="A22" s="25" t="s">
        <v>225</v>
      </c>
      <c r="B22" s="27" t="s">
        <v>224</v>
      </c>
      <c r="C22" s="25">
        <v>1802.57975</v>
      </c>
      <c r="D22" s="25">
        <v>1028.96887</v>
      </c>
      <c r="E22" s="25">
        <f t="shared" si="0"/>
        <v>57.08312600316295</v>
      </c>
      <c r="F22" s="25">
        <f t="shared" si="1"/>
        <v>-773.6108800000002</v>
      </c>
    </row>
    <row r="23" spans="1:10" ht="25.5">
      <c r="A23" s="25" t="s">
        <v>227</v>
      </c>
      <c r="B23" s="27" t="s">
        <v>226</v>
      </c>
      <c r="C23" s="25">
        <v>36204.425</v>
      </c>
      <c r="D23" s="25">
        <v>5783.97685</v>
      </c>
      <c r="E23" s="25">
        <f t="shared" si="0"/>
        <v>15.975883749016868</v>
      </c>
      <c r="F23" s="25">
        <f t="shared" si="1"/>
        <v>-30420.448150000004</v>
      </c>
      <c r="H23" s="44"/>
      <c r="I23" s="44"/>
      <c r="J23" s="44"/>
    </row>
    <row r="24" spans="1:6" ht="12.75">
      <c r="A24" s="25" t="s">
        <v>229</v>
      </c>
      <c r="B24" s="25" t="s">
        <v>228</v>
      </c>
      <c r="C24" s="25">
        <v>1068.68329</v>
      </c>
      <c r="D24" s="25">
        <v>1403.3131799999999</v>
      </c>
      <c r="E24" s="25">
        <f t="shared" si="0"/>
        <v>131.31235354115063</v>
      </c>
      <c r="F24" s="25">
        <f t="shared" si="1"/>
        <v>334.62988999999993</v>
      </c>
    </row>
    <row r="25" spans="1:6" ht="12.75">
      <c r="A25" s="25" t="s">
        <v>231</v>
      </c>
      <c r="B25" s="25" t="s">
        <v>230</v>
      </c>
      <c r="C25" s="25"/>
      <c r="D25" s="25">
        <v>-10</v>
      </c>
      <c r="E25" s="25"/>
      <c r="F25" s="25">
        <f t="shared" si="1"/>
        <v>-10</v>
      </c>
    </row>
    <row r="26" spans="1:6" ht="12.75">
      <c r="A26" s="26" t="s">
        <v>233</v>
      </c>
      <c r="B26" s="26" t="s">
        <v>232</v>
      </c>
      <c r="C26" s="26">
        <v>1518694.8430899999</v>
      </c>
      <c r="D26" s="26">
        <v>1210091.08004</v>
      </c>
      <c r="E26" s="26">
        <f t="shared" si="0"/>
        <v>79.67967268380909</v>
      </c>
      <c r="F26" s="26">
        <f t="shared" si="1"/>
        <v>-308603.76304999995</v>
      </c>
    </row>
    <row r="27" spans="1:6" ht="25.5">
      <c r="A27" s="25" t="s">
        <v>235</v>
      </c>
      <c r="B27" s="27" t="s">
        <v>234</v>
      </c>
      <c r="C27" s="25">
        <v>1516360.139</v>
      </c>
      <c r="D27" s="25">
        <v>1207578.22355</v>
      </c>
      <c r="E27" s="25">
        <f t="shared" si="0"/>
        <v>79.6366372665511</v>
      </c>
      <c r="F27" s="25">
        <f t="shared" si="1"/>
        <v>-308781.91545</v>
      </c>
    </row>
    <row r="28" spans="1:6" ht="12.75">
      <c r="A28" s="25" t="s">
        <v>237</v>
      </c>
      <c r="B28" s="25" t="s">
        <v>236</v>
      </c>
      <c r="C28" s="25">
        <v>510703.9</v>
      </c>
      <c r="D28" s="25">
        <v>468037</v>
      </c>
      <c r="E28" s="25">
        <f t="shared" si="0"/>
        <v>91.64547206316614</v>
      </c>
      <c r="F28" s="25">
        <f t="shared" si="1"/>
        <v>-42666.90000000002</v>
      </c>
    </row>
    <row r="29" spans="1:6" ht="25.5">
      <c r="A29" s="25" t="s">
        <v>239</v>
      </c>
      <c r="B29" s="27" t="s">
        <v>238</v>
      </c>
      <c r="C29" s="25">
        <v>459023.739</v>
      </c>
      <c r="D29" s="25">
        <v>233220.67433</v>
      </c>
      <c r="E29" s="25">
        <f t="shared" si="0"/>
        <v>50.80797669377183</v>
      </c>
      <c r="F29" s="25">
        <f t="shared" si="1"/>
        <v>-225803.06467</v>
      </c>
    </row>
    <row r="30" spans="1:6" ht="12.75">
      <c r="A30" s="25" t="s">
        <v>241</v>
      </c>
      <c r="B30" s="25" t="s">
        <v>240</v>
      </c>
      <c r="C30" s="25">
        <v>506926.1</v>
      </c>
      <c r="D30" s="25">
        <v>476276.85264999996</v>
      </c>
      <c r="E30" s="25">
        <f t="shared" si="0"/>
        <v>93.95390228477089</v>
      </c>
      <c r="F30" s="25">
        <f t="shared" si="1"/>
        <v>-30649.24735000002</v>
      </c>
    </row>
    <row r="31" spans="1:6" ht="12.75">
      <c r="A31" s="25" t="s">
        <v>243</v>
      </c>
      <c r="B31" s="25" t="s">
        <v>242</v>
      </c>
      <c r="C31" s="25">
        <v>39706.4</v>
      </c>
      <c r="D31" s="25">
        <v>30043.69657</v>
      </c>
      <c r="E31" s="25">
        <f>D31/C31*100</f>
        <v>75.66461973384642</v>
      </c>
      <c r="F31" s="25">
        <f>D31-C31</f>
        <v>-9662.703430000001</v>
      </c>
    </row>
    <row r="32" spans="1:6" ht="12.75">
      <c r="A32" s="25" t="s">
        <v>245</v>
      </c>
      <c r="B32" s="25" t="s">
        <v>244</v>
      </c>
      <c r="C32" s="25">
        <v>3259.2</v>
      </c>
      <c r="D32" s="25">
        <v>3259.21</v>
      </c>
      <c r="E32" s="25">
        <f>D32/C32*100</f>
        <v>100.00030682376044</v>
      </c>
      <c r="F32" s="25">
        <f>D32-C32</f>
        <v>0.010000000000218279</v>
      </c>
    </row>
    <row r="33" spans="1:9" ht="38.25">
      <c r="A33" s="25" t="s">
        <v>247</v>
      </c>
      <c r="B33" s="27" t="s">
        <v>246</v>
      </c>
      <c r="C33" s="25">
        <v>-924.49591</v>
      </c>
      <c r="D33" s="25">
        <v>-746.32351</v>
      </c>
      <c r="E33" s="25">
        <f>D33/C33*100</f>
        <v>80.7276161989727</v>
      </c>
      <c r="F33" s="25">
        <f>D33-C33</f>
        <v>178.17239999999993</v>
      </c>
      <c r="H33" s="44"/>
      <c r="I33" s="44"/>
    </row>
    <row r="34" spans="1:6" ht="12.75">
      <c r="A34" s="26" t="s">
        <v>189</v>
      </c>
      <c r="B34" s="26" t="s">
        <v>188</v>
      </c>
      <c r="C34" s="26">
        <v>1875985.333</v>
      </c>
      <c r="D34" s="26">
        <v>1468572.02158</v>
      </c>
      <c r="E34" s="26">
        <f>D34/C34*100</f>
        <v>78.28270273475533</v>
      </c>
      <c r="F34" s="26">
        <f>D34-C34</f>
        <v>-407413.31142000016</v>
      </c>
    </row>
    <row r="38" ht="12.75">
      <c r="E38" s="13"/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I46" sqref="I46"/>
    </sheetView>
  </sheetViews>
  <sheetFormatPr defaultColWidth="9.00390625" defaultRowHeight="12.75"/>
  <cols>
    <col min="1" max="1" width="5.00390625" style="1" customWidth="1"/>
    <col min="2" max="2" width="76.00390625" style="1" customWidth="1"/>
    <col min="3" max="3" width="11.75390625" style="13" customWidth="1"/>
    <col min="4" max="4" width="12.375" style="13" customWidth="1"/>
    <col min="5" max="5" width="9.25390625" style="0" bestFit="1" customWidth="1"/>
    <col min="6" max="6" width="9.75390625" style="0" bestFit="1" customWidth="1"/>
  </cols>
  <sheetData>
    <row r="1" spans="1:6" ht="38.25">
      <c r="A1" s="14"/>
      <c r="B1" s="15" t="s">
        <v>140</v>
      </c>
      <c r="C1" s="16" t="s">
        <v>347</v>
      </c>
      <c r="D1" s="17" t="s">
        <v>348</v>
      </c>
      <c r="E1" s="18" t="s">
        <v>349</v>
      </c>
      <c r="F1" s="19" t="s">
        <v>350</v>
      </c>
    </row>
    <row r="2" spans="1:6" s="1" customFormat="1" ht="13.5" thickBot="1">
      <c r="A2" s="20" t="s">
        <v>6</v>
      </c>
      <c r="B2" s="21" t="s">
        <v>7</v>
      </c>
      <c r="C2" s="22" t="s">
        <v>8</v>
      </c>
      <c r="D2" s="22" t="s">
        <v>9</v>
      </c>
      <c r="E2" s="23" t="s">
        <v>10</v>
      </c>
      <c r="F2" s="24">
        <v>6</v>
      </c>
    </row>
    <row r="3" spans="1:6" ht="12.75">
      <c r="A3" s="26" t="s">
        <v>251</v>
      </c>
      <c r="B3" s="26" t="s">
        <v>250</v>
      </c>
      <c r="C3" s="26">
        <v>70730.01603</v>
      </c>
      <c r="D3" s="26">
        <v>53425.47519</v>
      </c>
      <c r="E3" s="26">
        <f>D3/C3*100</f>
        <v>75.53437449715787</v>
      </c>
      <c r="F3" s="26">
        <f>D3-C3</f>
        <v>-17304.54084</v>
      </c>
    </row>
    <row r="4" spans="1:6" ht="25.5">
      <c r="A4" s="25" t="s">
        <v>253</v>
      </c>
      <c r="B4" s="27" t="s">
        <v>252</v>
      </c>
      <c r="C4" s="25">
        <v>279.9</v>
      </c>
      <c r="D4" s="25">
        <v>173.552</v>
      </c>
      <c r="E4" s="25">
        <f aca="true" t="shared" si="0" ref="E4:E50">D4/C4*100</f>
        <v>62.005001786352274</v>
      </c>
      <c r="F4" s="25">
        <f aca="true" t="shared" si="1" ref="F4:F50">D4-C4</f>
        <v>-106.34799999999998</v>
      </c>
    </row>
    <row r="5" spans="1:6" ht="38.25">
      <c r="A5" s="25" t="s">
        <v>255</v>
      </c>
      <c r="B5" s="27" t="s">
        <v>254</v>
      </c>
      <c r="C5" s="25">
        <v>22532.7242</v>
      </c>
      <c r="D5" s="25">
        <v>17081.592230000002</v>
      </c>
      <c r="E5" s="25">
        <f t="shared" si="0"/>
        <v>75.80793195879974</v>
      </c>
      <c r="F5" s="25">
        <f t="shared" si="1"/>
        <v>-5451.131969999999</v>
      </c>
    </row>
    <row r="6" spans="1:6" ht="12.75">
      <c r="A6" s="25" t="s">
        <v>257</v>
      </c>
      <c r="B6" s="25" t="s">
        <v>256</v>
      </c>
      <c r="C6" s="25">
        <v>53.6</v>
      </c>
      <c r="D6" s="25">
        <v>53.6</v>
      </c>
      <c r="E6" s="25">
        <f t="shared" si="0"/>
        <v>100</v>
      </c>
      <c r="F6" s="25">
        <f t="shared" si="1"/>
        <v>0</v>
      </c>
    </row>
    <row r="7" spans="1:6" ht="25.5">
      <c r="A7" s="25" t="s">
        <v>259</v>
      </c>
      <c r="B7" s="27" t="s">
        <v>258</v>
      </c>
      <c r="C7" s="25">
        <v>24540.567199999998</v>
      </c>
      <c r="D7" s="25">
        <v>18777.42604</v>
      </c>
      <c r="E7" s="25">
        <f t="shared" si="0"/>
        <v>76.5158599920217</v>
      </c>
      <c r="F7" s="25">
        <f t="shared" si="1"/>
        <v>-5763.141159999999</v>
      </c>
    </row>
    <row r="8" spans="1:6" ht="12.75">
      <c r="A8" s="25" t="s">
        <v>261</v>
      </c>
      <c r="B8" s="25" t="s">
        <v>260</v>
      </c>
      <c r="C8" s="25">
        <v>300</v>
      </c>
      <c r="D8" s="25">
        <v>0</v>
      </c>
      <c r="E8" s="25">
        <f t="shared" si="0"/>
        <v>0</v>
      </c>
      <c r="F8" s="25">
        <f t="shared" si="1"/>
        <v>-300</v>
      </c>
    </row>
    <row r="9" spans="1:6" ht="12.75">
      <c r="A9" s="25" t="s">
        <v>263</v>
      </c>
      <c r="B9" s="25" t="s">
        <v>262</v>
      </c>
      <c r="C9" s="25">
        <v>23023.22463</v>
      </c>
      <c r="D9" s="25">
        <v>17339.304920000002</v>
      </c>
      <c r="E9" s="25">
        <f t="shared" si="0"/>
        <v>75.31223448780642</v>
      </c>
      <c r="F9" s="25">
        <f t="shared" si="1"/>
        <v>-5683.919709999998</v>
      </c>
    </row>
    <row r="10" spans="1:6" ht="12.75">
      <c r="A10" s="26" t="s">
        <v>265</v>
      </c>
      <c r="B10" s="28" t="s">
        <v>264</v>
      </c>
      <c r="C10" s="26">
        <v>20959.145800000002</v>
      </c>
      <c r="D10" s="26">
        <v>16152.903269999999</v>
      </c>
      <c r="E10" s="26">
        <f t="shared" si="0"/>
        <v>77.06851903287011</v>
      </c>
      <c r="F10" s="26">
        <f t="shared" si="1"/>
        <v>-4806.242530000003</v>
      </c>
    </row>
    <row r="11" spans="1:6" ht="12.75">
      <c r="A11" s="25" t="s">
        <v>267</v>
      </c>
      <c r="B11" s="25" t="s">
        <v>266</v>
      </c>
      <c r="C11" s="25">
        <v>2133</v>
      </c>
      <c r="D11" s="25">
        <v>1521.92741</v>
      </c>
      <c r="E11" s="25">
        <f t="shared" si="0"/>
        <v>71.35149601500234</v>
      </c>
      <c r="F11" s="25">
        <f t="shared" si="1"/>
        <v>-611.07259</v>
      </c>
    </row>
    <row r="12" spans="1:6" ht="25.5">
      <c r="A12" s="25" t="s">
        <v>269</v>
      </c>
      <c r="B12" s="27" t="s">
        <v>268</v>
      </c>
      <c r="C12" s="25">
        <v>16796.2458</v>
      </c>
      <c r="D12" s="25">
        <v>12681.08512</v>
      </c>
      <c r="E12" s="25">
        <f t="shared" si="0"/>
        <v>75.49952097033493</v>
      </c>
      <c r="F12" s="25">
        <f t="shared" si="1"/>
        <v>-4115.160680000001</v>
      </c>
    </row>
    <row r="13" spans="1:6" ht="25.5">
      <c r="A13" s="25" t="s">
        <v>271</v>
      </c>
      <c r="B13" s="27" t="s">
        <v>270</v>
      </c>
      <c r="C13" s="25">
        <v>2029.9</v>
      </c>
      <c r="D13" s="25">
        <v>1949.89074</v>
      </c>
      <c r="E13" s="25">
        <f t="shared" si="0"/>
        <v>96.05846297847185</v>
      </c>
      <c r="F13" s="25">
        <f t="shared" si="1"/>
        <v>-80.00926000000004</v>
      </c>
    </row>
    <row r="14" spans="1:6" ht="12.75">
      <c r="A14" s="26" t="s">
        <v>273</v>
      </c>
      <c r="B14" s="26" t="s">
        <v>272</v>
      </c>
      <c r="C14" s="26">
        <v>250818.23281000002</v>
      </c>
      <c r="D14" s="26">
        <v>147766.59698</v>
      </c>
      <c r="E14" s="26">
        <f t="shared" si="0"/>
        <v>58.91381791687219</v>
      </c>
      <c r="F14" s="26">
        <f t="shared" si="1"/>
        <v>-103051.63583000001</v>
      </c>
    </row>
    <row r="15" spans="1:6" ht="12.75">
      <c r="A15" s="25" t="s">
        <v>275</v>
      </c>
      <c r="B15" s="25" t="s">
        <v>274</v>
      </c>
      <c r="C15" s="25">
        <v>150</v>
      </c>
      <c r="D15" s="25">
        <v>0</v>
      </c>
      <c r="E15" s="25">
        <f t="shared" si="0"/>
        <v>0</v>
      </c>
      <c r="F15" s="25">
        <f t="shared" si="1"/>
        <v>-150</v>
      </c>
    </row>
    <row r="16" spans="1:6" ht="12.75">
      <c r="A16" s="25" t="s">
        <v>277</v>
      </c>
      <c r="B16" s="25" t="s">
        <v>276</v>
      </c>
      <c r="C16" s="25">
        <v>99.95</v>
      </c>
      <c r="D16" s="25">
        <v>76.25</v>
      </c>
      <c r="E16" s="25">
        <f t="shared" si="0"/>
        <v>76.28814407203602</v>
      </c>
      <c r="F16" s="25">
        <f t="shared" si="1"/>
        <v>-23.700000000000003</v>
      </c>
    </row>
    <row r="17" spans="1:6" ht="12.75">
      <c r="A17" s="25" t="s">
        <v>279</v>
      </c>
      <c r="B17" s="25" t="s">
        <v>278</v>
      </c>
      <c r="C17" s="25">
        <v>8250</v>
      </c>
      <c r="D17" s="25">
        <v>6215.35182</v>
      </c>
      <c r="E17" s="25">
        <f t="shared" si="0"/>
        <v>75.3375978181818</v>
      </c>
      <c r="F17" s="25">
        <f t="shared" si="1"/>
        <v>-2034.6481800000001</v>
      </c>
    </row>
    <row r="18" spans="1:6" ht="12.75">
      <c r="A18" s="25" t="s">
        <v>281</v>
      </c>
      <c r="B18" s="25" t="s">
        <v>280</v>
      </c>
      <c r="C18" s="25">
        <v>208340.92991</v>
      </c>
      <c r="D18" s="25">
        <v>113357.84577</v>
      </c>
      <c r="E18" s="25">
        <f t="shared" si="0"/>
        <v>54.40978199481437</v>
      </c>
      <c r="F18" s="25">
        <f t="shared" si="1"/>
        <v>-94983.08414</v>
      </c>
    </row>
    <row r="19" spans="1:6" ht="12.75">
      <c r="A19" s="25" t="s">
        <v>283</v>
      </c>
      <c r="B19" s="25" t="s">
        <v>282</v>
      </c>
      <c r="C19" s="25">
        <v>548.4</v>
      </c>
      <c r="D19" s="25">
        <v>487.3552</v>
      </c>
      <c r="E19" s="25">
        <f t="shared" si="0"/>
        <v>88.86856309263312</v>
      </c>
      <c r="F19" s="25">
        <f t="shared" si="1"/>
        <v>-61.04479999999995</v>
      </c>
    </row>
    <row r="20" spans="1:6" ht="12.75">
      <c r="A20" s="25" t="s">
        <v>285</v>
      </c>
      <c r="B20" s="25" t="s">
        <v>284</v>
      </c>
      <c r="C20" s="25">
        <v>33428.9529</v>
      </c>
      <c r="D20" s="25">
        <v>27629.79419</v>
      </c>
      <c r="E20" s="25">
        <f t="shared" si="0"/>
        <v>82.65228729315062</v>
      </c>
      <c r="F20" s="25">
        <f t="shared" si="1"/>
        <v>-5799.158709999996</v>
      </c>
    </row>
    <row r="21" spans="1:6" ht="12.75">
      <c r="A21" s="26" t="s">
        <v>287</v>
      </c>
      <c r="B21" s="26" t="s">
        <v>286</v>
      </c>
      <c r="C21" s="26">
        <v>93535.03154000001</v>
      </c>
      <c r="D21" s="26">
        <v>79617.29553</v>
      </c>
      <c r="E21" s="26">
        <f t="shared" si="0"/>
        <v>85.12029580697995</v>
      </c>
      <c r="F21" s="26">
        <f t="shared" si="1"/>
        <v>-13917.736010000008</v>
      </c>
    </row>
    <row r="22" spans="1:6" ht="12.75">
      <c r="A22" s="25" t="s">
        <v>289</v>
      </c>
      <c r="B22" s="25" t="s">
        <v>288</v>
      </c>
      <c r="C22" s="25">
        <v>468.33928000000003</v>
      </c>
      <c r="D22" s="25">
        <v>387.55061</v>
      </c>
      <c r="E22" s="25">
        <f t="shared" si="0"/>
        <v>82.74996921035536</v>
      </c>
      <c r="F22" s="25">
        <f t="shared" si="1"/>
        <v>-80.78867000000002</v>
      </c>
    </row>
    <row r="23" spans="1:6" ht="12.75">
      <c r="A23" s="25" t="s">
        <v>291</v>
      </c>
      <c r="B23" s="25" t="s">
        <v>290</v>
      </c>
      <c r="C23" s="25">
        <v>79956.91226000001</v>
      </c>
      <c r="D23" s="25">
        <v>67898.68189</v>
      </c>
      <c r="E23" s="25">
        <f t="shared" si="0"/>
        <v>84.91908950812203</v>
      </c>
      <c r="F23" s="25">
        <f t="shared" si="1"/>
        <v>-12058.230370000005</v>
      </c>
    </row>
    <row r="24" spans="1:6" ht="12.75">
      <c r="A24" s="25" t="s">
        <v>293</v>
      </c>
      <c r="B24" s="25" t="s">
        <v>292</v>
      </c>
      <c r="C24" s="25">
        <v>13109.78</v>
      </c>
      <c r="D24" s="25">
        <v>11331.06303</v>
      </c>
      <c r="E24" s="25">
        <f t="shared" si="0"/>
        <v>86.43213715256853</v>
      </c>
      <c r="F24" s="25">
        <f t="shared" si="1"/>
        <v>-1778.7169700000013</v>
      </c>
    </row>
    <row r="25" spans="1:6" ht="12.75">
      <c r="A25" s="26" t="s">
        <v>295</v>
      </c>
      <c r="B25" s="26" t="s">
        <v>294</v>
      </c>
      <c r="C25" s="26">
        <v>58565.453219999996</v>
      </c>
      <c r="D25" s="26">
        <v>26636.258579999998</v>
      </c>
      <c r="E25" s="26">
        <f t="shared" si="0"/>
        <v>45.48117894681256</v>
      </c>
      <c r="F25" s="26">
        <f t="shared" si="1"/>
        <v>-31929.194639999998</v>
      </c>
    </row>
    <row r="26" spans="1:6" ht="12.75">
      <c r="A26" s="25" t="s">
        <v>297</v>
      </c>
      <c r="B26" s="25" t="s">
        <v>296</v>
      </c>
      <c r="C26" s="25">
        <v>58565.453219999996</v>
      </c>
      <c r="D26" s="25">
        <v>26636.258579999998</v>
      </c>
      <c r="E26" s="25">
        <f t="shared" si="0"/>
        <v>45.48117894681256</v>
      </c>
      <c r="F26" s="25">
        <f t="shared" si="1"/>
        <v>-31929.194639999998</v>
      </c>
    </row>
    <row r="27" spans="1:6" ht="12.75">
      <c r="A27" s="26" t="s">
        <v>299</v>
      </c>
      <c r="B27" s="26" t="s">
        <v>298</v>
      </c>
      <c r="C27" s="26">
        <v>1021475.55896</v>
      </c>
      <c r="D27" s="26">
        <v>764120.1293500001</v>
      </c>
      <c r="E27" s="26">
        <f t="shared" si="0"/>
        <v>74.80552252547065</v>
      </c>
      <c r="F27" s="26">
        <f t="shared" si="1"/>
        <v>-257355.42961</v>
      </c>
    </row>
    <row r="28" spans="1:6" ht="12.75">
      <c r="A28" s="25" t="s">
        <v>301</v>
      </c>
      <c r="B28" s="25" t="s">
        <v>300</v>
      </c>
      <c r="C28" s="25">
        <v>181543.426</v>
      </c>
      <c r="D28" s="25">
        <v>153472.87699000002</v>
      </c>
      <c r="E28" s="25">
        <f t="shared" si="0"/>
        <v>84.53783228151704</v>
      </c>
      <c r="F28" s="25">
        <f t="shared" si="1"/>
        <v>-28070.549009999988</v>
      </c>
    </row>
    <row r="29" spans="1:6" ht="12.75">
      <c r="A29" s="25" t="s">
        <v>303</v>
      </c>
      <c r="B29" s="25" t="s">
        <v>302</v>
      </c>
      <c r="C29" s="25">
        <v>659227.2332</v>
      </c>
      <c r="D29" s="25">
        <v>472440.38968</v>
      </c>
      <c r="E29" s="25">
        <f t="shared" si="0"/>
        <v>71.66578774160995</v>
      </c>
      <c r="F29" s="25">
        <f t="shared" si="1"/>
        <v>-186786.84352</v>
      </c>
    </row>
    <row r="30" spans="1:6" ht="12.75">
      <c r="A30" s="25" t="s">
        <v>305</v>
      </c>
      <c r="B30" s="25" t="s">
        <v>304</v>
      </c>
      <c r="C30" s="25">
        <v>32938.4</v>
      </c>
      <c r="D30" s="25">
        <v>22562.68843</v>
      </c>
      <c r="E30" s="25">
        <f t="shared" si="0"/>
        <v>68.4996491329269</v>
      </c>
      <c r="F30" s="25">
        <f t="shared" si="1"/>
        <v>-10375.711570000003</v>
      </c>
    </row>
    <row r="31" spans="1:6" ht="12.75">
      <c r="A31" s="25" t="s">
        <v>307</v>
      </c>
      <c r="B31" s="25" t="s">
        <v>306</v>
      </c>
      <c r="C31" s="25">
        <v>48</v>
      </c>
      <c r="D31" s="25">
        <v>48</v>
      </c>
      <c r="E31" s="25">
        <f t="shared" si="0"/>
        <v>100</v>
      </c>
      <c r="F31" s="25">
        <f t="shared" si="1"/>
        <v>0</v>
      </c>
    </row>
    <row r="32" spans="1:6" ht="12.75">
      <c r="A32" s="25" t="s">
        <v>309</v>
      </c>
      <c r="B32" s="25" t="s">
        <v>308</v>
      </c>
      <c r="C32" s="25">
        <v>6638.3845599999995</v>
      </c>
      <c r="D32" s="25">
        <v>5985.8977</v>
      </c>
      <c r="E32" s="25">
        <f t="shared" si="0"/>
        <v>90.17099937337768</v>
      </c>
      <c r="F32" s="25">
        <f t="shared" si="1"/>
        <v>-652.4868599999991</v>
      </c>
    </row>
    <row r="33" spans="1:6" ht="12.75">
      <c r="A33" s="25" t="s">
        <v>311</v>
      </c>
      <c r="B33" s="25" t="s">
        <v>310</v>
      </c>
      <c r="C33" s="25">
        <v>141080.1152</v>
      </c>
      <c r="D33" s="25">
        <v>109610.27655</v>
      </c>
      <c r="E33" s="25">
        <f t="shared" si="0"/>
        <v>77.69363981211151</v>
      </c>
      <c r="F33" s="25">
        <f t="shared" si="1"/>
        <v>-31469.838650000005</v>
      </c>
    </row>
    <row r="34" spans="1:6" ht="12.75">
      <c r="A34" s="26" t="s">
        <v>313</v>
      </c>
      <c r="B34" s="26" t="s">
        <v>312</v>
      </c>
      <c r="C34" s="26">
        <v>155177.61023</v>
      </c>
      <c r="D34" s="26">
        <v>85988.70828</v>
      </c>
      <c r="E34" s="26">
        <f t="shared" si="0"/>
        <v>55.413089654203276</v>
      </c>
      <c r="F34" s="26">
        <f t="shared" si="1"/>
        <v>-69188.90194999998</v>
      </c>
    </row>
    <row r="35" spans="1:6" ht="12.75">
      <c r="A35" s="25" t="s">
        <v>315</v>
      </c>
      <c r="B35" s="25" t="s">
        <v>314</v>
      </c>
      <c r="C35" s="25">
        <v>147688.76143</v>
      </c>
      <c r="D35" s="25">
        <v>79560.40155</v>
      </c>
      <c r="E35" s="25">
        <f t="shared" si="0"/>
        <v>53.87031537109153</v>
      </c>
      <c r="F35" s="25">
        <f t="shared" si="1"/>
        <v>-68128.35988000002</v>
      </c>
    </row>
    <row r="36" spans="1:6" ht="12.75">
      <c r="A36" s="25" t="s">
        <v>317</v>
      </c>
      <c r="B36" s="25" t="s">
        <v>316</v>
      </c>
      <c r="C36" s="25">
        <v>7488.8488</v>
      </c>
      <c r="D36" s="25">
        <v>6428.30673</v>
      </c>
      <c r="E36" s="25">
        <f t="shared" si="0"/>
        <v>85.8383831971611</v>
      </c>
      <c r="F36" s="25">
        <f t="shared" si="1"/>
        <v>-1060.5420699999995</v>
      </c>
    </row>
    <row r="37" spans="1:6" ht="12.75">
      <c r="A37" s="26" t="s">
        <v>319</v>
      </c>
      <c r="B37" s="26" t="s">
        <v>318</v>
      </c>
      <c r="C37" s="26">
        <v>74709.05026</v>
      </c>
      <c r="D37" s="26">
        <v>60093.27039</v>
      </c>
      <c r="E37" s="26">
        <f t="shared" si="0"/>
        <v>80.43639984829865</v>
      </c>
      <c r="F37" s="26">
        <f t="shared" si="1"/>
        <v>-14615.779870000006</v>
      </c>
    </row>
    <row r="38" spans="1:6" ht="12.75">
      <c r="A38" s="25" t="s">
        <v>321</v>
      </c>
      <c r="B38" s="25" t="s">
        <v>320</v>
      </c>
      <c r="C38" s="25">
        <v>7254.6</v>
      </c>
      <c r="D38" s="25">
        <v>6947.71179</v>
      </c>
      <c r="E38" s="25">
        <f t="shared" si="0"/>
        <v>95.76974319741957</v>
      </c>
      <c r="F38" s="25">
        <f t="shared" si="1"/>
        <v>-306.8882100000001</v>
      </c>
    </row>
    <row r="39" spans="1:6" ht="12.75">
      <c r="A39" s="25" t="s">
        <v>323</v>
      </c>
      <c r="B39" s="25" t="s">
        <v>322</v>
      </c>
      <c r="C39" s="25">
        <v>15089.6355</v>
      </c>
      <c r="D39" s="25">
        <v>12219.252779999999</v>
      </c>
      <c r="E39" s="25">
        <f t="shared" si="0"/>
        <v>80.97778624274919</v>
      </c>
      <c r="F39" s="25">
        <f t="shared" si="1"/>
        <v>-2870.3827200000014</v>
      </c>
    </row>
    <row r="40" spans="1:6" ht="12.75">
      <c r="A40" s="25" t="s">
        <v>325</v>
      </c>
      <c r="B40" s="25" t="s">
        <v>324</v>
      </c>
      <c r="C40" s="25">
        <v>50158.41476</v>
      </c>
      <c r="D40" s="25">
        <v>39223.376189999995</v>
      </c>
      <c r="E40" s="25">
        <f t="shared" si="0"/>
        <v>78.19899487987725</v>
      </c>
      <c r="F40" s="25">
        <f t="shared" si="1"/>
        <v>-10935.038570000004</v>
      </c>
    </row>
    <row r="41" spans="1:6" ht="12.75">
      <c r="A41" s="25" t="s">
        <v>327</v>
      </c>
      <c r="B41" s="25" t="s">
        <v>326</v>
      </c>
      <c r="C41" s="25">
        <v>2206.4</v>
      </c>
      <c r="D41" s="25">
        <v>1702.9296299999999</v>
      </c>
      <c r="E41" s="25">
        <f t="shared" si="0"/>
        <v>77.18136466642494</v>
      </c>
      <c r="F41" s="25">
        <f t="shared" si="1"/>
        <v>-503.47037000000023</v>
      </c>
    </row>
    <row r="42" spans="1:6" ht="12.75">
      <c r="A42" s="26" t="s">
        <v>329</v>
      </c>
      <c r="B42" s="26" t="s">
        <v>328</v>
      </c>
      <c r="C42" s="26">
        <v>30182.776</v>
      </c>
      <c r="D42" s="26">
        <v>23772.00259</v>
      </c>
      <c r="E42" s="26">
        <f t="shared" si="0"/>
        <v>78.76015973481034</v>
      </c>
      <c r="F42" s="26">
        <f t="shared" si="1"/>
        <v>-6410.773410000002</v>
      </c>
    </row>
    <row r="43" spans="1:6" ht="12.75">
      <c r="A43" s="25" t="s">
        <v>331</v>
      </c>
      <c r="B43" s="25" t="s">
        <v>330</v>
      </c>
      <c r="C43" s="25">
        <v>30182.776</v>
      </c>
      <c r="D43" s="25">
        <v>23772.00259</v>
      </c>
      <c r="E43" s="25">
        <f t="shared" si="0"/>
        <v>78.76015973481034</v>
      </c>
      <c r="F43" s="25">
        <f t="shared" si="1"/>
        <v>-6410.773410000002</v>
      </c>
    </row>
    <row r="44" spans="1:6" ht="12.75">
      <c r="A44" s="26" t="s">
        <v>333</v>
      </c>
      <c r="B44" s="26" t="s">
        <v>332</v>
      </c>
      <c r="C44" s="26">
        <v>700</v>
      </c>
      <c r="D44" s="26">
        <v>0</v>
      </c>
      <c r="E44" s="26">
        <f t="shared" si="0"/>
        <v>0</v>
      </c>
      <c r="F44" s="26">
        <f t="shared" si="1"/>
        <v>-700</v>
      </c>
    </row>
    <row r="45" spans="1:6" ht="12.75">
      <c r="A45" s="25" t="s">
        <v>335</v>
      </c>
      <c r="B45" s="25" t="s">
        <v>334</v>
      </c>
      <c r="C45" s="25">
        <v>700</v>
      </c>
      <c r="D45" s="25">
        <v>0</v>
      </c>
      <c r="E45" s="25">
        <f t="shared" si="0"/>
        <v>0</v>
      </c>
      <c r="F45" s="25">
        <f t="shared" si="1"/>
        <v>-700</v>
      </c>
    </row>
    <row r="46" spans="1:6" ht="25.5">
      <c r="A46" s="26" t="s">
        <v>337</v>
      </c>
      <c r="B46" s="28" t="s">
        <v>336</v>
      </c>
      <c r="C46" s="26">
        <v>118945.57891</v>
      </c>
      <c r="D46" s="26">
        <v>105872.86636</v>
      </c>
      <c r="E46" s="26">
        <f t="shared" si="0"/>
        <v>89.00950109302386</v>
      </c>
      <c r="F46" s="26">
        <f t="shared" si="1"/>
        <v>-13072.712549999997</v>
      </c>
    </row>
    <row r="47" spans="1:6" ht="25.5">
      <c r="A47" s="25" t="s">
        <v>339</v>
      </c>
      <c r="B47" s="27" t="s">
        <v>338</v>
      </c>
      <c r="C47" s="25">
        <v>63428</v>
      </c>
      <c r="D47" s="25">
        <v>58314.75</v>
      </c>
      <c r="E47" s="25">
        <f t="shared" si="0"/>
        <v>91.93849719366841</v>
      </c>
      <c r="F47" s="25">
        <f t="shared" si="1"/>
        <v>-5113.25</v>
      </c>
    </row>
    <row r="48" spans="1:6" ht="12.75">
      <c r="A48" s="25" t="s">
        <v>341</v>
      </c>
      <c r="B48" s="25" t="s">
        <v>340</v>
      </c>
      <c r="C48" s="25">
        <v>55517.57891</v>
      </c>
      <c r="D48" s="25">
        <v>47558.11636</v>
      </c>
      <c r="E48" s="25">
        <f t="shared" si="0"/>
        <v>85.66316704317538</v>
      </c>
      <c r="F48" s="25">
        <f t="shared" si="1"/>
        <v>-7959.462549999997</v>
      </c>
    </row>
    <row r="49" spans="1:6" ht="12.75">
      <c r="A49" s="26" t="s">
        <v>249</v>
      </c>
      <c r="B49" s="26" t="s">
        <v>248</v>
      </c>
      <c r="C49" s="26">
        <v>1895798.45376</v>
      </c>
      <c r="D49" s="26">
        <v>1363445.50652</v>
      </c>
      <c r="E49" s="26">
        <f t="shared" si="0"/>
        <v>71.91932791251271</v>
      </c>
      <c r="F49" s="26">
        <f t="shared" si="1"/>
        <v>-532352.9472399999</v>
      </c>
    </row>
    <row r="50" spans="1:6" ht="12.75">
      <c r="A50" s="26" t="s">
        <v>343</v>
      </c>
      <c r="B50" s="26" t="s">
        <v>342</v>
      </c>
      <c r="C50" s="26">
        <v>-19164.62076</v>
      </c>
      <c r="D50" s="26">
        <v>105126.51506</v>
      </c>
      <c r="E50" s="26">
        <f t="shared" si="0"/>
        <v>-548.5447188155055</v>
      </c>
      <c r="F50" s="26">
        <f t="shared" si="1"/>
        <v>124291.13582000001</v>
      </c>
    </row>
    <row r="53" spans="1:5" ht="12.75">
      <c r="A53" s="29" t="s">
        <v>351</v>
      </c>
      <c r="B53" s="30"/>
      <c r="C53" s="31"/>
      <c r="D53" s="32"/>
      <c r="E53" s="33" t="s">
        <v>352</v>
      </c>
    </row>
    <row r="54" spans="1:5" ht="12.75">
      <c r="A54" s="29"/>
      <c r="B54" s="30"/>
      <c r="C54" s="31"/>
      <c r="D54" s="34"/>
      <c r="E54" s="33"/>
    </row>
    <row r="55" spans="1:5" ht="12.75">
      <c r="A55" s="35" t="s">
        <v>353</v>
      </c>
      <c r="B55" s="36"/>
      <c r="C55" s="37"/>
      <c r="D55" s="38"/>
      <c r="E55" s="39"/>
    </row>
    <row r="56" spans="1:5" ht="12.75">
      <c r="A56" s="35" t="s">
        <v>354</v>
      </c>
      <c r="B56" s="40"/>
      <c r="C56" s="37"/>
      <c r="D56" s="41"/>
      <c r="E56" s="41" t="s">
        <v>355</v>
      </c>
    </row>
  </sheetData>
  <sheetProtection/>
  <printOptions/>
  <pageMargins left="0.984251968503937" right="0.1968503937007874" top="0.7874015748031497" bottom="0.787401574803149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Helen</cp:lastModifiedBy>
  <cp:lastPrinted>2022-11-09T11:03:03Z</cp:lastPrinted>
  <dcterms:created xsi:type="dcterms:W3CDTF">2007-11-01T06:06:06Z</dcterms:created>
  <dcterms:modified xsi:type="dcterms:W3CDTF">2022-11-09T11:41:14Z</dcterms:modified>
  <cp:category/>
  <cp:version/>
  <cp:contentType/>
  <cp:contentStatus/>
</cp:coreProperties>
</file>