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<sst xmlns="http://schemas.openxmlformats.org/spreadsheetml/2006/main" count="129" uniqueCount="99">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</sst>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18403.7</v>
      </c>
      <c r="D11" s="4">
        <f>H11+L11+Q11+U11</f>
        <v>18403.7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1053.3</v>
      </c>
      <c r="O11" s="4">
        <f>O13+O14</f>
        <v>1421.1000000000001</v>
      </c>
      <c r="P11" s="4">
        <f>P13+P14</f>
        <v>0</v>
      </c>
      <c r="Q11" s="4">
        <f>M11+N11+O11</f>
        <v>3501.4000000000005</v>
      </c>
      <c r="R11" s="4">
        <f>R13+R14</f>
        <v>2350.2</v>
      </c>
      <c r="S11" s="4">
        <f>S13+S14</f>
        <v>2635.3</v>
      </c>
      <c r="T11" s="4">
        <f>T13+T14</f>
        <v>1884.3</v>
      </c>
      <c r="U11" s="4">
        <f>R11+S11+T11</f>
        <v>6869.8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133.1</v>
      </c>
      <c r="O13" s="13">
        <v>228.2</v>
      </c>
      <c r="P13" s="11"/>
      <c r="Q13" s="4">
        <f aca="true" t="shared" si="3" ref="Q13:Q37">M13+N13+O13</f>
        <v>500.59999999999997</v>
      </c>
      <c r="R13" s="7">
        <v>461.5</v>
      </c>
      <c r="S13" s="7">
        <v>528.7</v>
      </c>
      <c r="T13" s="7">
        <v>1140.5</v>
      </c>
      <c r="U13" s="4">
        <f aca="true" t="shared" si="4" ref="U13:U37">R13+S13+T13</f>
        <v>2130.7</v>
      </c>
      <c r="V13" s="1"/>
    </row>
    <row r="14" spans="1:22" ht="12.75">
      <c r="A14" s="20" t="s">
        <v>74</v>
      </c>
      <c r="B14" s="6" t="s">
        <v>45</v>
      </c>
      <c r="C14" s="7">
        <v>14762.2</v>
      </c>
      <c r="D14" s="4">
        <f t="shared" si="0"/>
        <v>14762.2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920.2</v>
      </c>
      <c r="O14" s="7">
        <v>1192.9</v>
      </c>
      <c r="P14" s="11"/>
      <c r="Q14" s="4">
        <f t="shared" si="3"/>
        <v>3000.8</v>
      </c>
      <c r="R14" s="7">
        <v>1888.7</v>
      </c>
      <c r="S14" s="7">
        <v>2106.6</v>
      </c>
      <c r="T14" s="7">
        <v>743.8</v>
      </c>
      <c r="U14" s="4">
        <f t="shared" si="4"/>
        <v>4739.1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21629.899999999998</v>
      </c>
      <c r="D15" s="4">
        <f t="shared" si="0"/>
        <v>21629.9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1488</v>
      </c>
      <c r="O15" s="5">
        <f>O17+O18+O19+O20+O21</f>
        <v>1477.9</v>
      </c>
      <c r="P15" s="12"/>
      <c r="Q15" s="4">
        <f t="shared" si="3"/>
        <v>4190</v>
      </c>
      <c r="R15" s="5">
        <f>R17+R18+R19+R20+R21</f>
        <v>1741</v>
      </c>
      <c r="S15" s="5">
        <f>S17+S18+S19+S20+S21</f>
        <v>5401.9</v>
      </c>
      <c r="T15" s="5">
        <f>T17+T18+T19+T20+T21</f>
        <v>1959</v>
      </c>
      <c r="U15" s="4">
        <f t="shared" si="4"/>
        <v>9101.9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746.8</v>
      </c>
      <c r="D18" s="4">
        <f t="shared" si="0"/>
        <v>746.8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48.8</v>
      </c>
      <c r="O18" s="7">
        <v>0</v>
      </c>
      <c r="P18" s="7"/>
      <c r="Q18" s="4">
        <f t="shared" si="3"/>
        <v>97.6</v>
      </c>
      <c r="R18" s="7">
        <v>114.4</v>
      </c>
      <c r="S18" s="7">
        <v>173.5</v>
      </c>
      <c r="T18" s="7">
        <v>51.7</v>
      </c>
      <c r="U18" s="4">
        <f t="shared" si="4"/>
        <v>339.59999999999997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20883.1</v>
      </c>
      <c r="D21" s="4">
        <f t="shared" si="0"/>
        <v>20883.1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1439.2</v>
      </c>
      <c r="O21" s="7">
        <v>1477.9</v>
      </c>
      <c r="P21" s="7"/>
      <c r="Q21" s="4">
        <f t="shared" si="3"/>
        <v>4092.4</v>
      </c>
      <c r="R21" s="7">
        <v>1626.6</v>
      </c>
      <c r="S21" s="7">
        <v>5228.4</v>
      </c>
      <c r="T21" s="7">
        <v>1907.3</v>
      </c>
      <c r="U21" s="4">
        <f t="shared" si="4"/>
        <v>8762.3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-3226.199999999999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-434.70000000000005</v>
      </c>
      <c r="O22" s="5">
        <f>O11-O15</f>
        <v>-56.799999999999955</v>
      </c>
      <c r="P22" s="5"/>
      <c r="Q22" s="4">
        <f t="shared" si="3"/>
        <v>-688.5999999999999</v>
      </c>
      <c r="R22" s="5">
        <f>R11-R15</f>
        <v>609.1999999999998</v>
      </c>
      <c r="S22" s="5">
        <f>S11-S15</f>
        <v>-2766.5999999999995</v>
      </c>
      <c r="T22" s="5">
        <f>T11-T15</f>
        <v>-74.70000000000005</v>
      </c>
      <c r="U22" s="4">
        <f t="shared" si="4"/>
        <v>-2232.0999999999995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3226.199999999999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434.7000000000003</v>
      </c>
      <c r="O23" s="5">
        <f>O24-O29+O36</f>
        <v>56.80000000000018</v>
      </c>
      <c r="P23" s="5"/>
      <c r="Q23" s="4">
        <f t="shared" si="3"/>
        <v>688.6000000000004</v>
      </c>
      <c r="R23" s="5">
        <f>R24-R29+R36</f>
        <v>-609.1999999999998</v>
      </c>
      <c r="S23" s="5">
        <f>S24-S29+S36</f>
        <v>2766.5999999999995</v>
      </c>
      <c r="T23" s="5">
        <f>T24-T29+T36</f>
        <v>74.70000000000005</v>
      </c>
      <c r="U23" s="4">
        <f t="shared" si="4"/>
        <v>2232.0999999999995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-3226.199999999999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-434.70000000000005</v>
      </c>
      <c r="O33" s="5">
        <f>O22+O24-O29</f>
        <v>-56.799999999999955</v>
      </c>
      <c r="P33" s="5"/>
      <c r="Q33" s="4">
        <f t="shared" si="3"/>
        <v>-688.5999999999999</v>
      </c>
      <c r="R33" s="5">
        <f>R22+R24-R29</f>
        <v>609.1999999999998</v>
      </c>
      <c r="S33" s="5">
        <f>S22+S24-S29</f>
        <v>-2766.5999999999995</v>
      </c>
      <c r="T33" s="5">
        <f>T22+T24-T29</f>
        <v>-74.70000000000005</v>
      </c>
      <c r="U33" s="4">
        <f t="shared" si="4"/>
        <v>-2232.0999999999995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2288.9000000000005</v>
      </c>
      <c r="P34" s="11"/>
      <c r="Q34" s="4">
        <f>M34</f>
        <v>2920.7000000000007</v>
      </c>
      <c r="R34" s="7">
        <f>O35</f>
        <v>2232.1000000000004</v>
      </c>
      <c r="S34" s="7">
        <f>R35</f>
        <v>2841.3</v>
      </c>
      <c r="T34" s="7">
        <f>S35</f>
        <v>74.70000000000073</v>
      </c>
      <c r="U34" s="4">
        <f>R34</f>
        <v>2232.1000000000004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6.821210263296962E-13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2288.9000000000005</v>
      </c>
      <c r="O35" s="7">
        <f>O34+O33</f>
        <v>2232.1000000000004</v>
      </c>
      <c r="P35" s="11"/>
      <c r="Q35" s="4">
        <f>O35</f>
        <v>2232.1000000000004</v>
      </c>
      <c r="R35" s="7">
        <f>R34+R33</f>
        <v>2841.3</v>
      </c>
      <c r="S35" s="7">
        <f>S34+S33</f>
        <v>74.70000000000073</v>
      </c>
      <c r="T35" s="7">
        <f>T34+T33</f>
        <v>6.821210263296962E-13</v>
      </c>
      <c r="U35" s="4">
        <f>T35</f>
        <v>6.821210263296962E-13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3226.199999999999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434.7000000000003</v>
      </c>
      <c r="O36" s="7">
        <f>O34-O35</f>
        <v>56.80000000000018</v>
      </c>
      <c r="P36" s="7"/>
      <c r="Q36" s="4">
        <f t="shared" si="3"/>
        <v>688.6000000000004</v>
      </c>
      <c r="R36" s="7">
        <f>R34-R35</f>
        <v>-609.1999999999998</v>
      </c>
      <c r="S36" s="7">
        <f>S34-S35</f>
        <v>2766.5999999999995</v>
      </c>
      <c r="T36" s="7">
        <f>T34-T35</f>
        <v>74.70000000000005</v>
      </c>
      <c r="U36" s="4">
        <f t="shared" si="4"/>
        <v>2232.0999999999995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2022-11-22T07:18:33Z</cp:lastPrinted>
  <dcterms:created xsi:type="dcterms:W3CDTF">2011-02-18T08:58:48Z</dcterms:created>
  <dcterms:modified xsi:type="dcterms:W3CDTF">2022-11-22T07:23:13Z</dcterms:modified>
  <cp:category/>
  <cp:version/>
  <cp:contentType/>
  <cp:contentStatus/>
</cp:coreProperties>
</file>