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<sst xmlns="http://schemas.openxmlformats.org/spreadsheetml/2006/main" count="24408" uniqueCount="353">
  <si>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</si>
  <si>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</si>
  <si>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</si>
  <si>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</si>
  <si>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</si>
  <si>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</si>
  <si>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</si>
  <si>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</si>
  <si>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</si>
  <si>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</si>
  <si>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</si>
  <si>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</si>
  <si>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</si>
  <si>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</si>
  <si>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</si>
  <si>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</si>
  <si>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</si>
  <si>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</si>
  <si>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</si>
  <si>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</si>
  <si>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</si>
  <si>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</si>
  <si>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</si>
  <si>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</si>
  <si>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</si>
  <si>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</si>
  <si>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</si>
  <si>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</si>
  <si>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</si>
  <si>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</si>
  <si>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</si>
  <si>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</si>
  <si>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</si>
  <si>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</si>
  <si>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</si>
  <si>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</si>
  <si>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</si>
  <si>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</si>
  <si>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</si>
  <si>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</si>
  <si>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</si>
  <si>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</si>
  <si>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</si>
  <si>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</si>
  <si>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</si>
  <si>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</si>
  <si>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</si>
  <si>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</si>
  <si>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</si>
  <si>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</si>
  <si>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</si>
  <si>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</si>
  <si>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</si>
  <si>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</si>
  <si>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</si>
  <si>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</si>
  <si>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</si>
  <si>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</si>
  <si>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</si>
  <si>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</si>
  <si>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</si>
  <si>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</si>
  <si>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</si>
  <si>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</si>
  <si>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</si>
  <si>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</si>
  <si>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</si>
  <si>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</si>
  <si>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</si>
  <si>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</si>
  <si>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</si>
  <si>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</si>
  <si>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</si>
  <si>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</si>
  <si>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</si>
  <si>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</si>
  <si>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</si>
  <si>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</si>
  <si>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</si>
  <si>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</si>
  <si>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</si>
  <si>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</si>
  <si>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</si>
  <si>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</si>
  <si>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</si>
  <si>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</si>
  <si>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</si>
  <si>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</si>
  <si>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</si>
  <si>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</si>
  <si>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</si>
  <si>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</si>
  <si>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</si>
  <si>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</si>
  <si>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</si>
  <si>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</si>
  <si>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</si>
  <si>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</si>
  <si>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</si>
  <si>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</si>
  <si>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</si>
  <si>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</si>
  <si>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</si>
  <si>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</si>
  <si>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</si>
  <si>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</si>
  <si>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</si>
  <si>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</si>
  <si>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</si>
  <si>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</si>
  <si>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</si>
  <si>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</si>
  <si>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</si>
  <si>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</si>
  <si>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</si>
  <si>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</si>
  <si>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</si>
  <si>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</si>
  <si>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</si>
  <si>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</si>
  <si>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</si>
  <si>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</si>
  <si>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</si>
  <si>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</si>
  <si>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</si>
  <si>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</si>
  <si>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</si>
  <si>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</si>
  <si>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</si>
  <si>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</si>
  <si>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28014</t>
  </si>
  <si>
    <t>Гусь-Хрустальный район</t>
  </si>
  <si>
    <t>СБ</t>
  </si>
  <si>
    <t>Собственный бюджет</t>
  </si>
  <si>
    <t>31.12.2022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</si>
  <si>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</si>
  <si>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</si>
  <si>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</si>
  <si>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</si>
  <si>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</si>
  <si>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</si>
  <si>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</si>
  <si>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</si>
  <si>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</si>
  <si>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</si>
  <si>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</si>
  <si>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</si>
  <si>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</si>
  <si>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</si>
  <si>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</si>
  <si>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</si>
  <si>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</si>
  <si>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</si>
  <si>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</si>
  <si>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</si>
  <si>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</si>
  <si>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</si>
  <si>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</si>
  <si>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</si>
  <si>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</si>
  <si>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</si>
  <si>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</si>
  <si>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</si>
  <si>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</si>
  <si>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</si>
  <si>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</si>
  <si>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</si>
  <si>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</si>
  <si>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</si>
  <si>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</si>
  <si>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</si>
  <si>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</si>
  <si>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</si>
  <si>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</si>
  <si>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</si>
  <si>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</si>
  <si>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</si>
  <si>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</si>
  <si>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</si>
  <si>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</si>
  <si>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</si>
  <si>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</si>
  <si>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</si>
  <si>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</si>
  <si>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</si>
  <si>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</si>
  <si>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</si>
  <si>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</si>
  <si>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</si>
  <si>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</si>
  <si>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</si>
  <si>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</si>
  <si>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</si>
  <si>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</si>
  <si>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</si>
  <si>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</si>
  <si>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</si>
  <si>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</si>
  <si>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</si>
  <si>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</si>
  <si>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</si>
  <si>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</si>
  <si>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</si>
  <si>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</si>
  <si>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</si>
  <si>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</si>
  <si>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</si>
  <si>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</si>
  <si>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</si>
  <si>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</si>
  <si>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</si>
  <si>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</si>
  <si>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</si>
  <si>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</si>
  <si>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</si>
  <si>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</si>
  <si>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</si>
  <si>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</si>
  <si>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</si>
  <si>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</si>
  <si>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</si>
  <si>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</si>
  <si>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</si>
  <si>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</si>
  <si>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</si>
  <si>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</si>
  <si>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</si>
  <si>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</si>
  <si>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</si>
  <si>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</si>
  <si>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</si>
  <si>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</si>
  <si>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</si>
  <si>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</si>
  <si>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</si>
  <si>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</si>
  <si>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</si>
  <si>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</si>
  <si>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</si>
  <si>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</si>
  <si>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</si>
  <si>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</si>
  <si>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</si>
  <si>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</si>
  <si>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</si>
  <si>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</si>
  <si>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</si>
  <si>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</si>
  <si>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</si>
  <si>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</si>
  <si>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</si>
  <si>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</si>
  <si>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</si>
  <si>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</si>
  <si>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</si>
  <si>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</si>
  <si>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</si>
  <si>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</si>
  <si>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</si>
  <si>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</si>
  <si>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</si>
  <si>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</si>
  <si>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</si>
  <si>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</si>
  <si>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</si>
  <si>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</si>
  <si>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</si>
  <si>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</si>
  <si>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</si>
  <si>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</si>
  <si>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</si>
  <si>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</si>
  <si>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</si>
  <si>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</si>
  <si>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</si>
  <si>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</si>
  <si>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</si>
  <si>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</si>
  <si>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</si>
  <si>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</si>
  <si>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</si>
  <si>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</si>
  <si>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</si>
  <si>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</si>
  <si>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</si>
  <si>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</si>
  <si>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</si>
  <si>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</si>
  <si>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</si>
  <si>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</si>
  <si>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</si>
  <si>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</si>
  <si>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</si>
  <si>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</si>
  <si>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</si>
  <si>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</si>
  <si>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</si>
  <si>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</si>
  <si>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</si>
  <si>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</si>
  <si>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</si>
  <si>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</si>
  <si>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</si>
  <si>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</si>
  <si>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</si>
  <si>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</si>
  <si>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</si>
  <si>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</si>
  <si>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</si>
  <si>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</si>
  <si>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</si>
  <si>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</si>
  <si>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</si>
  <si>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</si>
  <si>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</si>
  <si>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</si>
  <si>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</si>
  <si>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</si>
  <si>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</si>
  <si>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</si>
  <si>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</si>
  <si>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</si>
  <si>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</si>
  <si>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</si>
  <si>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</si>
  <si>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</si>
  <si>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</si>
  <si>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</si>
  <si>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</si>
  <si>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</si>
  <si>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</si>
  <si>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</si>
  <si>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</si>
  <si>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</si>
  <si>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</si>
  <si>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</si>
  <si>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</si>
  <si>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</si>
  <si>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</si>
  <si>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</si>
  <si>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web_2801418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</si>
  <si>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</si>
  <si>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</si>
  <si>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</si>
  <si>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</si>
  <si>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</si>
  <si>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</si>
  <si>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01.01.2023г.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</si>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</sst>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0.0"/>
    <numFmt numFmtId="175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wrapText="1"/>
    </xf>
    <xf numFmtId="175" fontId="0" fillId="0" borderId="12" xfId="0" applyNumberForma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wrapText="1"/>
    </xf>
    <xf numFmtId="175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4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wrapText="1"/>
    </xf>
    <xf numFmtId="175" fontId="6" fillId="35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5" fontId="47" fillId="34" borderId="17" xfId="0" applyNumberFormat="1" applyFont="1" applyFill="1" applyBorder="1" applyAlignment="1">
      <alignment horizontal="center" vertical="center" wrapText="1"/>
    </xf>
    <xf numFmtId="175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5" fontId="47" fillId="34" borderId="17" xfId="0" applyNumberFormat="1" applyFont="1" applyFill="1" applyBorder="1" applyAlignment="1">
      <alignment horizontal="center" vertical="center" wrapText="1"/>
    </xf>
    <xf numFmtId="175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49" fontId="27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wrapText="1"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2" fontId="27" fillId="34" borderId="0" xfId="0" applyNumberFormat="1" applyFont="1" applyFill="1" applyAlignment="1">
      <alignment vertical="center"/>
    </xf>
    <xf numFmtId="0" fontId="27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 horizontal="left" vertical="center"/>
    </xf>
    <xf numFmtId="9" fontId="27" fillId="34" borderId="0" xfId="58" applyFont="1" applyFill="1" applyAlignment="1">
      <alignment horizontal="left" wrapText="1"/>
    </xf>
    <xf numFmtId="0" fontId="27" fillId="34" borderId="0" xfId="0" applyFont="1" applyFill="1" applyAlignment="1">
      <alignment/>
    </xf>
    <xf numFmtId="2" fontId="27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340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341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S27" sqref="S27"/>
    </sheetView>
  </sheetViews>
  <sheetFormatPr defaultColWidth="9.00390625" defaultRowHeight="12.75"/>
  <cols>
    <col min="1" max="1" width="26.00390625" style="13" customWidth="1"/>
    <col min="2" max="2" width="49.625" style="13" customWidth="1"/>
    <col min="3" max="3" width="13.375" style="14" customWidth="1"/>
    <col min="4" max="4" width="13.25390625" style="14" customWidth="1"/>
    <col min="5" max="16384" width="9.125" style="15" customWidth="1"/>
  </cols>
  <sheetData>
    <row r="1" spans="1:6" ht="77.25" customHeight="1">
      <c r="A1" s="43" t="s">
        <v>347</v>
      </c>
      <c r="B1" s="43"/>
      <c r="C1" s="43"/>
      <c r="D1" s="43"/>
      <c r="E1" s="43"/>
      <c r="F1" s="43"/>
    </row>
    <row r="2" spans="1:6" ht="13.5" thickBot="1">
      <c r="A2"/>
      <c r="B2" s="44" t="s">
        <v>342</v>
      </c>
      <c r="C2" s="44"/>
      <c r="D2" s="44"/>
      <c r="E2" s="44"/>
      <c r="F2" s="44"/>
    </row>
    <row r="3" spans="1:6" ht="38.25">
      <c r="A3" s="25"/>
      <c r="B3" s="26" t="s">
        <v>140</v>
      </c>
      <c r="C3" s="27" t="s">
        <v>343</v>
      </c>
      <c r="D3" s="28" t="s">
        <v>344</v>
      </c>
      <c r="E3" s="29" t="s">
        <v>345</v>
      </c>
      <c r="F3" s="30" t="s">
        <v>346</v>
      </c>
    </row>
    <row r="4" spans="1:6" ht="13.5" thickBot="1">
      <c r="A4" s="31" t="s">
        <v>6</v>
      </c>
      <c r="B4" s="32" t="s">
        <v>7</v>
      </c>
      <c r="C4" s="33" t="s">
        <v>8</v>
      </c>
      <c r="D4" s="33" t="s">
        <v>9</v>
      </c>
      <c r="E4" s="34" t="s">
        <v>10</v>
      </c>
      <c r="F4" s="35">
        <v>6</v>
      </c>
    </row>
    <row r="5" spans="1:6" s="23" customFormat="1" ht="12.75">
      <c r="A5" s="20" t="s">
        <v>191</v>
      </c>
      <c r="B5" s="21" t="s">
        <v>190</v>
      </c>
      <c r="C5" s="22">
        <v>337607.20933</v>
      </c>
      <c r="D5" s="22">
        <v>333666.01628</v>
      </c>
      <c r="E5" s="22">
        <f>D5/C5*100</f>
        <v>98.83260992624491</v>
      </c>
      <c r="F5" s="22">
        <f>D5-C5</f>
        <v>-3941.1930500000017</v>
      </c>
    </row>
    <row r="6" spans="1:6" ht="12.75">
      <c r="A6" s="17" t="s">
        <v>193</v>
      </c>
      <c r="B6" s="18" t="s">
        <v>192</v>
      </c>
      <c r="C6" s="19">
        <v>220143</v>
      </c>
      <c r="D6" s="19">
        <v>223257.3298</v>
      </c>
      <c r="E6" s="19">
        <f aca="true" t="shared" si="0" ref="E6:E35">D6/C6*100</f>
        <v>101.41468490935436</v>
      </c>
      <c r="F6" s="19">
        <f aca="true" t="shared" si="1" ref="F6:F35">D6-C6</f>
        <v>3114.329800000007</v>
      </c>
    </row>
    <row r="7" spans="1:6" ht="12.75">
      <c r="A7" s="17" t="s">
        <v>195</v>
      </c>
      <c r="B7" s="18" t="s">
        <v>194</v>
      </c>
      <c r="C7" s="19">
        <v>220143</v>
      </c>
      <c r="D7" s="19">
        <v>223257.3298</v>
      </c>
      <c r="E7" s="19">
        <f t="shared" si="0"/>
        <v>101.41468490935436</v>
      </c>
      <c r="F7" s="19">
        <f t="shared" si="1"/>
        <v>3114.329800000007</v>
      </c>
    </row>
    <row r="8" spans="1:6" ht="38.25">
      <c r="A8" s="17" t="s">
        <v>197</v>
      </c>
      <c r="B8" s="18" t="s">
        <v>196</v>
      </c>
      <c r="C8" s="19">
        <v>35985</v>
      </c>
      <c r="D8" s="19">
        <v>36095.62323</v>
      </c>
      <c r="E8" s="19">
        <f t="shared" si="0"/>
        <v>100.30741483951647</v>
      </c>
      <c r="F8" s="19">
        <f t="shared" si="1"/>
        <v>110.62322999999742</v>
      </c>
    </row>
    <row r="9" spans="1:6" ht="25.5">
      <c r="A9" s="17" t="s">
        <v>199</v>
      </c>
      <c r="B9" s="18" t="s">
        <v>198</v>
      </c>
      <c r="C9" s="19">
        <v>35985</v>
      </c>
      <c r="D9" s="19">
        <v>36095.62323</v>
      </c>
      <c r="E9" s="19">
        <f t="shared" si="0"/>
        <v>100.30741483951647</v>
      </c>
      <c r="F9" s="19">
        <f t="shared" si="1"/>
        <v>110.62322999999742</v>
      </c>
    </row>
    <row r="10" spans="1:6" ht="12.75">
      <c r="A10" s="17" t="s">
        <v>201</v>
      </c>
      <c r="B10" s="18" t="s">
        <v>200</v>
      </c>
      <c r="C10" s="19">
        <v>25362.000010000003</v>
      </c>
      <c r="D10" s="19">
        <v>25475.83151</v>
      </c>
      <c r="E10" s="19">
        <f t="shared" si="0"/>
        <v>100.44882698507655</v>
      </c>
      <c r="F10" s="19">
        <f t="shared" si="1"/>
        <v>113.8314999999966</v>
      </c>
    </row>
    <row r="11" spans="1:6" ht="25.5">
      <c r="A11" s="17" t="s">
        <v>203</v>
      </c>
      <c r="B11" s="18" t="s">
        <v>202</v>
      </c>
      <c r="C11" s="19">
        <v>23365.61796</v>
      </c>
      <c r="D11" s="19">
        <v>23540.17478</v>
      </c>
      <c r="E11" s="19">
        <f t="shared" si="0"/>
        <v>100.74706699518423</v>
      </c>
      <c r="F11" s="19">
        <f t="shared" si="1"/>
        <v>174.5568200000016</v>
      </c>
    </row>
    <row r="12" spans="1:6" ht="25.5">
      <c r="A12" s="17" t="s">
        <v>205</v>
      </c>
      <c r="B12" s="18" t="s">
        <v>204</v>
      </c>
      <c r="C12" s="19">
        <v>33.88205</v>
      </c>
      <c r="D12" s="19">
        <v>34.12943</v>
      </c>
      <c r="E12" s="19">
        <f t="shared" si="0"/>
        <v>100.73012111132591</v>
      </c>
      <c r="F12" s="19">
        <f t="shared" si="1"/>
        <v>0.2473799999999997</v>
      </c>
    </row>
    <row r="13" spans="1:6" ht="12.75">
      <c r="A13" s="17" t="s">
        <v>207</v>
      </c>
      <c r="B13" s="18" t="s">
        <v>206</v>
      </c>
      <c r="C13" s="19">
        <v>95.5</v>
      </c>
      <c r="D13" s="19">
        <v>95.51571000000001</v>
      </c>
      <c r="E13" s="19">
        <f t="shared" si="0"/>
        <v>100.01645026178012</v>
      </c>
      <c r="F13" s="19">
        <f t="shared" si="1"/>
        <v>0.01571000000001277</v>
      </c>
    </row>
    <row r="14" spans="1:6" ht="25.5">
      <c r="A14" s="17" t="s">
        <v>209</v>
      </c>
      <c r="B14" s="18" t="s">
        <v>208</v>
      </c>
      <c r="C14" s="19">
        <v>1867</v>
      </c>
      <c r="D14" s="19">
        <v>1806.01159</v>
      </c>
      <c r="E14" s="19">
        <f t="shared" si="0"/>
        <v>96.73334708087842</v>
      </c>
      <c r="F14" s="19">
        <f t="shared" si="1"/>
        <v>-60.98840999999993</v>
      </c>
    </row>
    <row r="15" spans="1:6" ht="12.75">
      <c r="A15" s="17" t="s">
        <v>211</v>
      </c>
      <c r="B15" s="18" t="s">
        <v>210</v>
      </c>
      <c r="C15" s="19">
        <v>15259</v>
      </c>
      <c r="D15" s="19">
        <v>15421.75741</v>
      </c>
      <c r="E15" s="19">
        <f t="shared" si="0"/>
        <v>101.06663221705223</v>
      </c>
      <c r="F15" s="19">
        <f t="shared" si="1"/>
        <v>162.75741000000016</v>
      </c>
    </row>
    <row r="16" spans="1:6" ht="12.75">
      <c r="A16" s="17" t="s">
        <v>213</v>
      </c>
      <c r="B16" s="18" t="s">
        <v>212</v>
      </c>
      <c r="C16" s="19">
        <v>15259</v>
      </c>
      <c r="D16" s="19">
        <v>15421.75741</v>
      </c>
      <c r="E16" s="19">
        <f t="shared" si="0"/>
        <v>101.06663221705223</v>
      </c>
      <c r="F16" s="19">
        <f t="shared" si="1"/>
        <v>162.75741000000016</v>
      </c>
    </row>
    <row r="17" spans="1:6" ht="25.5">
      <c r="A17" s="17" t="s">
        <v>215</v>
      </c>
      <c r="B17" s="18" t="s">
        <v>214</v>
      </c>
      <c r="C17" s="19">
        <v>5824</v>
      </c>
      <c r="D17" s="19">
        <v>6289.72762</v>
      </c>
      <c r="E17" s="19">
        <f t="shared" si="0"/>
        <v>107.99669677197801</v>
      </c>
      <c r="F17" s="19">
        <f t="shared" si="1"/>
        <v>465.72761999999966</v>
      </c>
    </row>
    <row r="18" spans="1:6" ht="12.75">
      <c r="A18" s="17" t="s">
        <v>217</v>
      </c>
      <c r="B18" s="18" t="s">
        <v>216</v>
      </c>
      <c r="C18" s="19">
        <v>5824</v>
      </c>
      <c r="D18" s="19">
        <v>6289.72762</v>
      </c>
      <c r="E18" s="19">
        <f t="shared" si="0"/>
        <v>107.99669677197801</v>
      </c>
      <c r="F18" s="19">
        <f t="shared" si="1"/>
        <v>465.72761999999966</v>
      </c>
    </row>
    <row r="19" spans="1:6" ht="12.75">
      <c r="A19" s="17" t="s">
        <v>219</v>
      </c>
      <c r="B19" s="18" t="s">
        <v>218</v>
      </c>
      <c r="C19" s="19">
        <v>264.5</v>
      </c>
      <c r="D19" s="19">
        <v>264.78456</v>
      </c>
      <c r="E19" s="19">
        <f t="shared" si="0"/>
        <v>100.10758412098299</v>
      </c>
      <c r="F19" s="19">
        <f t="shared" si="1"/>
        <v>0.28455999999999904</v>
      </c>
    </row>
    <row r="20" spans="1:6" ht="38.25">
      <c r="A20" s="17" t="s">
        <v>221</v>
      </c>
      <c r="B20" s="18" t="s">
        <v>220</v>
      </c>
      <c r="C20" s="19">
        <v>12270.512130000001</v>
      </c>
      <c r="D20" s="19">
        <v>14183.22553</v>
      </c>
      <c r="E20" s="19">
        <f t="shared" si="0"/>
        <v>115.5878856541255</v>
      </c>
      <c r="F20" s="19">
        <f t="shared" si="1"/>
        <v>1912.7133999999987</v>
      </c>
    </row>
    <row r="21" spans="1:6" ht="25.5">
      <c r="A21" s="17" t="s">
        <v>223</v>
      </c>
      <c r="B21" s="18" t="s">
        <v>222</v>
      </c>
      <c r="C21" s="19">
        <v>2259.8</v>
      </c>
      <c r="D21" s="19">
        <v>2260.8645699999997</v>
      </c>
      <c r="E21" s="19">
        <f t="shared" si="0"/>
        <v>100.04710903619787</v>
      </c>
      <c r="F21" s="19">
        <f t="shared" si="1"/>
        <v>1.0645699999995486</v>
      </c>
    </row>
    <row r="22" spans="1:6" ht="25.5">
      <c r="A22" s="17" t="s">
        <v>225</v>
      </c>
      <c r="B22" s="18" t="s">
        <v>224</v>
      </c>
      <c r="C22" s="19">
        <v>1714.92617</v>
      </c>
      <c r="D22" s="19">
        <v>1687.3690100000001</v>
      </c>
      <c r="E22" s="19">
        <f t="shared" si="0"/>
        <v>98.39309933674872</v>
      </c>
      <c r="F22" s="19">
        <f t="shared" si="1"/>
        <v>-27.55715999999984</v>
      </c>
    </row>
    <row r="23" spans="1:6" ht="25.5">
      <c r="A23" s="17" t="s">
        <v>227</v>
      </c>
      <c r="B23" s="18" t="s">
        <v>226</v>
      </c>
      <c r="C23" s="19">
        <v>16513.095</v>
      </c>
      <c r="D23" s="19">
        <v>6727.76642</v>
      </c>
      <c r="E23" s="19">
        <f t="shared" si="0"/>
        <v>40.74200760063452</v>
      </c>
      <c r="F23" s="19">
        <f t="shared" si="1"/>
        <v>-9785.328580000001</v>
      </c>
    </row>
    <row r="24" spans="1:6" ht="12.75">
      <c r="A24" s="17" t="s">
        <v>229</v>
      </c>
      <c r="B24" s="18" t="s">
        <v>228</v>
      </c>
      <c r="C24" s="19">
        <v>2011.37602</v>
      </c>
      <c r="D24" s="19">
        <v>2011.7366200000001</v>
      </c>
      <c r="E24" s="19">
        <f t="shared" si="0"/>
        <v>100.01792802521332</v>
      </c>
      <c r="F24" s="19">
        <f t="shared" si="1"/>
        <v>0.3606000000002041</v>
      </c>
    </row>
    <row r="25" spans="1:6" ht="12.75">
      <c r="A25" s="17" t="s">
        <v>231</v>
      </c>
      <c r="B25" s="18" t="s">
        <v>230</v>
      </c>
      <c r="C25" s="19"/>
      <c r="D25" s="24">
        <v>-10</v>
      </c>
      <c r="E25" s="19"/>
      <c r="F25" s="19"/>
    </row>
    <row r="26" spans="1:6" s="23" customFormat="1" ht="12.75">
      <c r="A26" s="20" t="s">
        <v>233</v>
      </c>
      <c r="B26" s="21" t="s">
        <v>232</v>
      </c>
      <c r="C26" s="22">
        <v>1570372.72367</v>
      </c>
      <c r="D26" s="22">
        <v>1479031.51441</v>
      </c>
      <c r="E26" s="22">
        <f t="shared" si="0"/>
        <v>94.18346944752496</v>
      </c>
      <c r="F26" s="22">
        <f t="shared" si="1"/>
        <v>-91341.20925999992</v>
      </c>
    </row>
    <row r="27" spans="1:6" ht="38.25">
      <c r="A27" s="17" t="s">
        <v>235</v>
      </c>
      <c r="B27" s="18" t="s">
        <v>234</v>
      </c>
      <c r="C27" s="19">
        <v>1568054.739</v>
      </c>
      <c r="D27" s="19">
        <v>1476697.86106</v>
      </c>
      <c r="E27" s="19">
        <f t="shared" si="0"/>
        <v>94.1738718893027</v>
      </c>
      <c r="F27" s="19">
        <f t="shared" si="1"/>
        <v>-91356.87794000003</v>
      </c>
    </row>
    <row r="28" spans="1:6" ht="25.5">
      <c r="A28" s="17" t="s">
        <v>237</v>
      </c>
      <c r="B28" s="18" t="s">
        <v>236</v>
      </c>
      <c r="C28" s="19">
        <v>526517.9</v>
      </c>
      <c r="D28" s="19">
        <v>526517.9</v>
      </c>
      <c r="E28" s="19">
        <f t="shared" si="0"/>
        <v>100</v>
      </c>
      <c r="F28" s="19">
        <f t="shared" si="1"/>
        <v>0</v>
      </c>
    </row>
    <row r="29" spans="1:6" ht="25.5">
      <c r="A29" s="17" t="s">
        <v>239</v>
      </c>
      <c r="B29" s="18" t="s">
        <v>238</v>
      </c>
      <c r="C29" s="19">
        <v>455424.739</v>
      </c>
      <c r="D29" s="19">
        <v>364380.40567</v>
      </c>
      <c r="E29" s="19">
        <f t="shared" si="0"/>
        <v>80.00891793232164</v>
      </c>
      <c r="F29" s="19">
        <f t="shared" si="1"/>
        <v>-91044.33333</v>
      </c>
    </row>
    <row r="30" spans="1:6" ht="25.5">
      <c r="A30" s="17" t="s">
        <v>241</v>
      </c>
      <c r="B30" s="18" t="s">
        <v>240</v>
      </c>
      <c r="C30" s="19">
        <v>547730.7</v>
      </c>
      <c r="D30" s="19">
        <v>547493.9381</v>
      </c>
      <c r="E30" s="19">
        <f t="shared" si="0"/>
        <v>99.95677403147205</v>
      </c>
      <c r="F30" s="19">
        <f t="shared" si="1"/>
        <v>-236.76189999992494</v>
      </c>
    </row>
    <row r="31" spans="1:6" ht="12.75">
      <c r="A31" s="17" t="s">
        <v>243</v>
      </c>
      <c r="B31" s="18" t="s">
        <v>242</v>
      </c>
      <c r="C31" s="19">
        <v>38381.4</v>
      </c>
      <c r="D31" s="19">
        <v>38305.61729</v>
      </c>
      <c r="E31" s="19">
        <f t="shared" si="0"/>
        <v>99.80255355458634</v>
      </c>
      <c r="F31" s="19">
        <f t="shared" si="1"/>
        <v>-75.7827099999995</v>
      </c>
    </row>
    <row r="32" spans="1:6" ht="12.75">
      <c r="A32" s="17" t="s">
        <v>245</v>
      </c>
      <c r="B32" s="18" t="s">
        <v>244</v>
      </c>
      <c r="C32" s="19">
        <v>3259.2</v>
      </c>
      <c r="D32" s="19">
        <v>3259.21</v>
      </c>
      <c r="E32" s="19">
        <f t="shared" si="0"/>
        <v>100.00030682376044</v>
      </c>
      <c r="F32" s="19">
        <f t="shared" si="1"/>
        <v>0.010000000000218279</v>
      </c>
    </row>
    <row r="33" spans="1:6" ht="25.5">
      <c r="A33" s="17" t="s">
        <v>247</v>
      </c>
      <c r="B33" s="18" t="s">
        <v>246</v>
      </c>
      <c r="C33" s="19">
        <v>3259.2</v>
      </c>
      <c r="D33" s="19">
        <v>3259.21</v>
      </c>
      <c r="E33" s="19">
        <f t="shared" si="0"/>
        <v>100.00030682376044</v>
      </c>
      <c r="F33" s="19">
        <f t="shared" si="1"/>
        <v>0.010000000000218279</v>
      </c>
    </row>
    <row r="34" spans="1:6" ht="51">
      <c r="A34" s="17" t="s">
        <v>249</v>
      </c>
      <c r="B34" s="18" t="s">
        <v>248</v>
      </c>
      <c r="C34" s="19">
        <v>-941.21533</v>
      </c>
      <c r="D34" s="19">
        <v>-925.55665</v>
      </c>
      <c r="E34" s="19">
        <f t="shared" si="0"/>
        <v>98.33633393965225</v>
      </c>
      <c r="F34" s="19">
        <f t="shared" si="1"/>
        <v>15.658680000000004</v>
      </c>
    </row>
    <row r="35" spans="1:6" s="23" customFormat="1" ht="12.75">
      <c r="A35" s="20" t="s">
        <v>189</v>
      </c>
      <c r="B35" s="21" t="s">
        <v>188</v>
      </c>
      <c r="C35" s="22">
        <v>1907979.933</v>
      </c>
      <c r="D35" s="22">
        <v>1812697.5306900002</v>
      </c>
      <c r="E35" s="22">
        <f t="shared" si="0"/>
        <v>95.00611087873534</v>
      </c>
      <c r="F35" s="22">
        <f t="shared" si="1"/>
        <v>-95282.4023099998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K44" sqref="K44"/>
    </sheetView>
  </sheetViews>
  <sheetFormatPr defaultColWidth="9.00390625" defaultRowHeight="12.75"/>
  <cols>
    <col min="1" max="1" width="9.125" style="16" customWidth="1"/>
    <col min="2" max="2" width="51.75390625" style="13" customWidth="1"/>
    <col min="3" max="3" width="12.375" style="14" customWidth="1"/>
    <col min="4" max="4" width="12.00390625" style="14" customWidth="1"/>
    <col min="5" max="5" width="10.625" style="15" customWidth="1"/>
    <col min="6" max="6" width="11.875" style="15" customWidth="1"/>
    <col min="7" max="16384" width="9.125" style="15" customWidth="1"/>
  </cols>
  <sheetData>
    <row r="1" spans="1:6" ht="38.25">
      <c r="A1" s="36"/>
      <c r="B1" s="37" t="s">
        <v>140</v>
      </c>
      <c r="C1" s="27" t="s">
        <v>343</v>
      </c>
      <c r="D1" s="28" t="s">
        <v>344</v>
      </c>
      <c r="E1" s="29" t="s">
        <v>345</v>
      </c>
      <c r="F1" s="30" t="s">
        <v>346</v>
      </c>
    </row>
    <row r="2" spans="1:6" ht="13.5" thickBot="1">
      <c r="A2" s="38" t="s">
        <v>6</v>
      </c>
      <c r="B2" s="39" t="s">
        <v>7</v>
      </c>
      <c r="C2" s="40" t="s">
        <v>8</v>
      </c>
      <c r="D2" s="40" t="s">
        <v>9</v>
      </c>
      <c r="E2" s="41" t="s">
        <v>10</v>
      </c>
      <c r="F2" s="42">
        <v>6</v>
      </c>
    </row>
    <row r="3" spans="1:6" s="23" customFormat="1" ht="12.75">
      <c r="A3" s="20" t="s">
        <v>253</v>
      </c>
      <c r="B3" s="21" t="s">
        <v>252</v>
      </c>
      <c r="C3" s="22">
        <v>69673.29506</v>
      </c>
      <c r="D3" s="22">
        <v>69553.86056999999</v>
      </c>
      <c r="E3" s="22">
        <f>D3/C3*100</f>
        <v>99.82857924273975</v>
      </c>
      <c r="F3" s="22">
        <f>D3-C3</f>
        <v>-119.4344900000142</v>
      </c>
    </row>
    <row r="4" spans="1:6" ht="38.25">
      <c r="A4" s="17" t="s">
        <v>255</v>
      </c>
      <c r="B4" s="18" t="s">
        <v>254</v>
      </c>
      <c r="C4" s="19">
        <v>244.7728</v>
      </c>
      <c r="D4" s="19">
        <v>244.7728</v>
      </c>
      <c r="E4" s="19">
        <f aca="true" t="shared" si="0" ref="E4:E47">D4/C4*100</f>
        <v>100</v>
      </c>
      <c r="F4" s="19">
        <f aca="true" t="shared" si="1" ref="F4:F47">D4-C4</f>
        <v>0</v>
      </c>
    </row>
    <row r="5" spans="1:6" ht="51">
      <c r="A5" s="17" t="s">
        <v>257</v>
      </c>
      <c r="B5" s="18" t="s">
        <v>256</v>
      </c>
      <c r="C5" s="19">
        <v>22025.7906</v>
      </c>
      <c r="D5" s="19">
        <v>21906.4014</v>
      </c>
      <c r="E5" s="19">
        <f t="shared" si="0"/>
        <v>99.45795725489191</v>
      </c>
      <c r="F5" s="19">
        <f t="shared" si="1"/>
        <v>-119.38920000000144</v>
      </c>
    </row>
    <row r="6" spans="1:6" ht="12.75">
      <c r="A6" s="17" t="s">
        <v>259</v>
      </c>
      <c r="B6" s="18" t="s">
        <v>258</v>
      </c>
      <c r="C6" s="19">
        <v>53.6</v>
      </c>
      <c r="D6" s="19">
        <v>53.6</v>
      </c>
      <c r="E6" s="19">
        <f t="shared" si="0"/>
        <v>100</v>
      </c>
      <c r="F6" s="19">
        <f t="shared" si="1"/>
        <v>0</v>
      </c>
    </row>
    <row r="7" spans="1:6" ht="38.25">
      <c r="A7" s="17" t="s">
        <v>261</v>
      </c>
      <c r="B7" s="18" t="s">
        <v>260</v>
      </c>
      <c r="C7" s="19">
        <v>24616.83339</v>
      </c>
      <c r="D7" s="19">
        <v>24616.83339</v>
      </c>
      <c r="E7" s="19">
        <f t="shared" si="0"/>
        <v>100</v>
      </c>
      <c r="F7" s="19">
        <f t="shared" si="1"/>
        <v>0</v>
      </c>
    </row>
    <row r="8" spans="1:6" ht="12.75">
      <c r="A8" s="17" t="s">
        <v>263</v>
      </c>
      <c r="B8" s="18" t="s">
        <v>262</v>
      </c>
      <c r="C8" s="19">
        <v>22732.29827</v>
      </c>
      <c r="D8" s="19">
        <v>22732.25298</v>
      </c>
      <c r="E8" s="19">
        <f t="shared" si="0"/>
        <v>99.99980076805495</v>
      </c>
      <c r="F8" s="19">
        <f t="shared" si="1"/>
        <v>-0.04528999999820371</v>
      </c>
    </row>
    <row r="9" spans="1:6" s="23" customFormat="1" ht="25.5">
      <c r="A9" s="20" t="s">
        <v>265</v>
      </c>
      <c r="B9" s="21" t="s">
        <v>264</v>
      </c>
      <c r="C9" s="22">
        <v>20668.15041</v>
      </c>
      <c r="D9" s="22">
        <v>20026.815670000004</v>
      </c>
      <c r="E9" s="22">
        <f t="shared" si="0"/>
        <v>96.89699016468502</v>
      </c>
      <c r="F9" s="22">
        <f t="shared" si="1"/>
        <v>-641.3347399999948</v>
      </c>
    </row>
    <row r="10" spans="1:6" ht="12.75">
      <c r="A10" s="17" t="s">
        <v>267</v>
      </c>
      <c r="B10" s="18" t="s">
        <v>266</v>
      </c>
      <c r="C10" s="19">
        <v>2133</v>
      </c>
      <c r="D10" s="19">
        <v>2133</v>
      </c>
      <c r="E10" s="19">
        <f t="shared" si="0"/>
        <v>100</v>
      </c>
      <c r="F10" s="19">
        <f t="shared" si="1"/>
        <v>0</v>
      </c>
    </row>
    <row r="11" spans="1:6" ht="38.25">
      <c r="A11" s="17" t="s">
        <v>269</v>
      </c>
      <c r="B11" s="18" t="s">
        <v>268</v>
      </c>
      <c r="C11" s="19">
        <v>16505.34967</v>
      </c>
      <c r="D11" s="19">
        <v>15864.01493</v>
      </c>
      <c r="E11" s="19">
        <f t="shared" si="0"/>
        <v>96.11438259217444</v>
      </c>
      <c r="F11" s="19">
        <f t="shared" si="1"/>
        <v>-641.3347400000002</v>
      </c>
    </row>
    <row r="12" spans="1:6" ht="25.5">
      <c r="A12" s="17" t="s">
        <v>271</v>
      </c>
      <c r="B12" s="18" t="s">
        <v>270</v>
      </c>
      <c r="C12" s="19">
        <v>2029.80074</v>
      </c>
      <c r="D12" s="19">
        <v>2029.80074</v>
      </c>
      <c r="E12" s="19">
        <f t="shared" si="0"/>
        <v>100</v>
      </c>
      <c r="F12" s="19">
        <f t="shared" si="1"/>
        <v>0</v>
      </c>
    </row>
    <row r="13" spans="1:6" s="23" customFormat="1" ht="12.75">
      <c r="A13" s="20" t="s">
        <v>273</v>
      </c>
      <c r="B13" s="21" t="s">
        <v>272</v>
      </c>
      <c r="C13" s="22">
        <v>256957.59667</v>
      </c>
      <c r="D13" s="22">
        <v>216302.16535</v>
      </c>
      <c r="E13" s="22">
        <f t="shared" si="0"/>
        <v>84.17815552181861</v>
      </c>
      <c r="F13" s="22">
        <f t="shared" si="1"/>
        <v>-40655.43132</v>
      </c>
    </row>
    <row r="14" spans="1:6" ht="12.75">
      <c r="A14" s="17" t="s">
        <v>275</v>
      </c>
      <c r="B14" s="18" t="s">
        <v>274</v>
      </c>
      <c r="C14" s="19">
        <v>150</v>
      </c>
      <c r="D14" s="19">
        <v>150</v>
      </c>
      <c r="E14" s="19">
        <f t="shared" si="0"/>
        <v>100</v>
      </c>
      <c r="F14" s="19">
        <f t="shared" si="1"/>
        <v>0</v>
      </c>
    </row>
    <row r="15" spans="1:6" ht="12.75">
      <c r="A15" s="17" t="s">
        <v>277</v>
      </c>
      <c r="B15" s="18" t="s">
        <v>276</v>
      </c>
      <c r="C15" s="19">
        <v>99.45</v>
      </c>
      <c r="D15" s="19">
        <v>99.45</v>
      </c>
      <c r="E15" s="19">
        <f t="shared" si="0"/>
        <v>100</v>
      </c>
      <c r="F15" s="19">
        <f t="shared" si="1"/>
        <v>0</v>
      </c>
    </row>
    <row r="16" spans="1:6" ht="12.75">
      <c r="A16" s="17" t="s">
        <v>279</v>
      </c>
      <c r="B16" s="18" t="s">
        <v>278</v>
      </c>
      <c r="C16" s="19">
        <v>8125.28514</v>
      </c>
      <c r="D16" s="19">
        <v>8125.28514</v>
      </c>
      <c r="E16" s="19">
        <f t="shared" si="0"/>
        <v>100</v>
      </c>
      <c r="F16" s="19">
        <f t="shared" si="1"/>
        <v>0</v>
      </c>
    </row>
    <row r="17" spans="1:6" ht="12.75">
      <c r="A17" s="17" t="s">
        <v>281</v>
      </c>
      <c r="B17" s="18" t="s">
        <v>280</v>
      </c>
      <c r="C17" s="19">
        <v>212608.09535</v>
      </c>
      <c r="D17" s="19">
        <v>171966.16654</v>
      </c>
      <c r="E17" s="19">
        <f t="shared" si="0"/>
        <v>80.88411038954355</v>
      </c>
      <c r="F17" s="19">
        <f t="shared" si="1"/>
        <v>-40641.92880999998</v>
      </c>
    </row>
    <row r="18" spans="1:6" ht="12.75">
      <c r="A18" s="17" t="s">
        <v>283</v>
      </c>
      <c r="B18" s="18" t="s">
        <v>282</v>
      </c>
      <c r="C18" s="19">
        <v>548.3095999999999</v>
      </c>
      <c r="D18" s="19">
        <v>548.3095999999999</v>
      </c>
      <c r="E18" s="19">
        <f t="shared" si="0"/>
        <v>100</v>
      </c>
      <c r="F18" s="19">
        <f t="shared" si="1"/>
        <v>0</v>
      </c>
    </row>
    <row r="19" spans="1:6" ht="12.75">
      <c r="A19" s="17" t="s">
        <v>285</v>
      </c>
      <c r="B19" s="18" t="s">
        <v>284</v>
      </c>
      <c r="C19" s="19">
        <v>35426.45658</v>
      </c>
      <c r="D19" s="19">
        <v>35412.95407</v>
      </c>
      <c r="E19" s="19">
        <f t="shared" si="0"/>
        <v>99.96188580145038</v>
      </c>
      <c r="F19" s="19">
        <f t="shared" si="1"/>
        <v>-13.502509999998438</v>
      </c>
    </row>
    <row r="20" spans="1:6" s="23" customFormat="1" ht="12.75">
      <c r="A20" s="20" t="s">
        <v>287</v>
      </c>
      <c r="B20" s="21" t="s">
        <v>286</v>
      </c>
      <c r="C20" s="22">
        <v>94904.90648</v>
      </c>
      <c r="D20" s="22">
        <v>94738.46466</v>
      </c>
      <c r="E20" s="22">
        <f t="shared" si="0"/>
        <v>99.82462253409935</v>
      </c>
      <c r="F20" s="22">
        <f t="shared" si="1"/>
        <v>-166.44182000000728</v>
      </c>
    </row>
    <row r="21" spans="1:6" ht="12.75">
      <c r="A21" s="17" t="s">
        <v>289</v>
      </c>
      <c r="B21" s="18" t="s">
        <v>288</v>
      </c>
      <c r="C21" s="19">
        <v>443.3295</v>
      </c>
      <c r="D21" s="19">
        <v>443.3295</v>
      </c>
      <c r="E21" s="19">
        <f t="shared" si="0"/>
        <v>100</v>
      </c>
      <c r="F21" s="19">
        <f t="shared" si="1"/>
        <v>0</v>
      </c>
    </row>
    <row r="22" spans="1:6" ht="12.75">
      <c r="A22" s="17" t="s">
        <v>291</v>
      </c>
      <c r="B22" s="18" t="s">
        <v>290</v>
      </c>
      <c r="C22" s="19">
        <v>79775.03491</v>
      </c>
      <c r="D22" s="19">
        <v>79750.19691</v>
      </c>
      <c r="E22" s="19">
        <f t="shared" si="0"/>
        <v>99.96886494624788</v>
      </c>
      <c r="F22" s="19">
        <f t="shared" si="1"/>
        <v>-24.838000000003376</v>
      </c>
    </row>
    <row r="23" spans="1:6" ht="25.5">
      <c r="A23" s="17" t="s">
        <v>293</v>
      </c>
      <c r="B23" s="18" t="s">
        <v>292</v>
      </c>
      <c r="C23" s="19">
        <v>14686.54207</v>
      </c>
      <c r="D23" s="19">
        <v>14544.93825</v>
      </c>
      <c r="E23" s="19">
        <f t="shared" si="0"/>
        <v>99.03582600093964</v>
      </c>
      <c r="F23" s="19">
        <f t="shared" si="1"/>
        <v>-141.60382000000027</v>
      </c>
    </row>
    <row r="24" spans="1:6" s="23" customFormat="1" ht="12.75">
      <c r="A24" s="20" t="s">
        <v>295</v>
      </c>
      <c r="B24" s="21" t="s">
        <v>294</v>
      </c>
      <c r="C24" s="22">
        <v>58565.45318</v>
      </c>
      <c r="D24" s="22">
        <v>44550.12222999999</v>
      </c>
      <c r="E24" s="22">
        <f t="shared" si="0"/>
        <v>76.06894476352107</v>
      </c>
      <c r="F24" s="22">
        <f t="shared" si="1"/>
        <v>-14015.330950000003</v>
      </c>
    </row>
    <row r="25" spans="1:6" ht="12.75">
      <c r="A25" s="17" t="s">
        <v>297</v>
      </c>
      <c r="B25" s="18" t="s">
        <v>296</v>
      </c>
      <c r="C25" s="19">
        <v>58565.45318</v>
      </c>
      <c r="D25" s="19">
        <v>44550.12222999999</v>
      </c>
      <c r="E25" s="19">
        <f t="shared" si="0"/>
        <v>76.06894476352107</v>
      </c>
      <c r="F25" s="19">
        <f t="shared" si="1"/>
        <v>-14015.330950000003</v>
      </c>
    </row>
    <row r="26" spans="1:6" s="23" customFormat="1" ht="12.75">
      <c r="A26" s="20" t="s">
        <v>299</v>
      </c>
      <c r="B26" s="21" t="s">
        <v>298</v>
      </c>
      <c r="C26" s="22">
        <v>1033485.90325</v>
      </c>
      <c r="D26" s="22">
        <v>970243.1554500001</v>
      </c>
      <c r="E26" s="22">
        <f t="shared" si="0"/>
        <v>93.88063759736629</v>
      </c>
      <c r="F26" s="22">
        <f t="shared" si="1"/>
        <v>-63242.747799999896</v>
      </c>
    </row>
    <row r="27" spans="1:6" ht="12.75">
      <c r="A27" s="17" t="s">
        <v>301</v>
      </c>
      <c r="B27" s="18" t="s">
        <v>300</v>
      </c>
      <c r="C27" s="19">
        <v>192968.96482</v>
      </c>
      <c r="D27" s="19">
        <v>192968.96482</v>
      </c>
      <c r="E27" s="19">
        <f t="shared" si="0"/>
        <v>100</v>
      </c>
      <c r="F27" s="19">
        <f t="shared" si="1"/>
        <v>0</v>
      </c>
    </row>
    <row r="28" spans="1:6" ht="12.75">
      <c r="A28" s="17" t="s">
        <v>303</v>
      </c>
      <c r="B28" s="18" t="s">
        <v>302</v>
      </c>
      <c r="C28" s="19">
        <v>660555.46899</v>
      </c>
      <c r="D28" s="19">
        <v>597618.0862799999</v>
      </c>
      <c r="E28" s="19">
        <f t="shared" si="0"/>
        <v>90.47205183143328</v>
      </c>
      <c r="F28" s="19">
        <f t="shared" si="1"/>
        <v>-62937.382710000034</v>
      </c>
    </row>
    <row r="29" spans="1:6" ht="12.75">
      <c r="A29" s="17" t="s">
        <v>305</v>
      </c>
      <c r="B29" s="18" t="s">
        <v>304</v>
      </c>
      <c r="C29" s="19">
        <v>29996.331570000002</v>
      </c>
      <c r="D29" s="19">
        <v>29990.66717</v>
      </c>
      <c r="E29" s="19">
        <f t="shared" si="0"/>
        <v>99.98111635755598</v>
      </c>
      <c r="F29" s="19">
        <f t="shared" si="1"/>
        <v>-5.6644000000014785</v>
      </c>
    </row>
    <row r="30" spans="1:6" ht="25.5">
      <c r="A30" s="17" t="s">
        <v>307</v>
      </c>
      <c r="B30" s="18" t="s">
        <v>306</v>
      </c>
      <c r="C30" s="19">
        <v>48</v>
      </c>
      <c r="D30" s="19">
        <v>48</v>
      </c>
      <c r="E30" s="19">
        <f t="shared" si="0"/>
        <v>100</v>
      </c>
      <c r="F30" s="19">
        <f t="shared" si="1"/>
        <v>0</v>
      </c>
    </row>
    <row r="31" spans="1:6" ht="12.75">
      <c r="A31" s="17" t="s">
        <v>309</v>
      </c>
      <c r="B31" s="18" t="s">
        <v>308</v>
      </c>
      <c r="C31" s="19">
        <v>6772.96269</v>
      </c>
      <c r="D31" s="19">
        <v>6657.43399</v>
      </c>
      <c r="E31" s="19">
        <f t="shared" si="0"/>
        <v>98.29426640470686</v>
      </c>
      <c r="F31" s="19">
        <f t="shared" si="1"/>
        <v>-115.52869999999984</v>
      </c>
    </row>
    <row r="32" spans="1:6" ht="12.75">
      <c r="A32" s="17" t="s">
        <v>311</v>
      </c>
      <c r="B32" s="18" t="s">
        <v>310</v>
      </c>
      <c r="C32" s="19">
        <v>143144.17518000002</v>
      </c>
      <c r="D32" s="19">
        <v>142960.00319</v>
      </c>
      <c r="E32" s="19">
        <f t="shared" si="0"/>
        <v>99.87133811783228</v>
      </c>
      <c r="F32" s="19">
        <f t="shared" si="1"/>
        <v>-184.17199000003166</v>
      </c>
    </row>
    <row r="33" spans="1:6" s="23" customFormat="1" ht="12.75">
      <c r="A33" s="20" t="s">
        <v>313</v>
      </c>
      <c r="B33" s="21" t="s">
        <v>312</v>
      </c>
      <c r="C33" s="22">
        <v>150529.37309</v>
      </c>
      <c r="D33" s="22">
        <v>150527.75475999998</v>
      </c>
      <c r="E33" s="22">
        <f t="shared" si="0"/>
        <v>99.99892490750024</v>
      </c>
      <c r="F33" s="22">
        <f t="shared" si="1"/>
        <v>-1.6183300000266172</v>
      </c>
    </row>
    <row r="34" spans="1:6" ht="12.75">
      <c r="A34" s="17" t="s">
        <v>315</v>
      </c>
      <c r="B34" s="18" t="s">
        <v>314</v>
      </c>
      <c r="C34" s="19">
        <v>142611.37862</v>
      </c>
      <c r="D34" s="19">
        <v>142609.76029</v>
      </c>
      <c r="E34" s="19">
        <f t="shared" si="0"/>
        <v>99.99886521677607</v>
      </c>
      <c r="F34" s="19">
        <f t="shared" si="1"/>
        <v>-1.6183299999975134</v>
      </c>
    </row>
    <row r="35" spans="1:6" ht="12.75">
      <c r="A35" s="17" t="s">
        <v>317</v>
      </c>
      <c r="B35" s="18" t="s">
        <v>316</v>
      </c>
      <c r="C35" s="19">
        <v>7917.99447</v>
      </c>
      <c r="D35" s="19">
        <v>7917.99447</v>
      </c>
      <c r="E35" s="19">
        <f t="shared" si="0"/>
        <v>100</v>
      </c>
      <c r="F35" s="19">
        <f t="shared" si="1"/>
        <v>0</v>
      </c>
    </row>
    <row r="36" spans="1:6" s="23" customFormat="1" ht="12.75">
      <c r="A36" s="20" t="s">
        <v>319</v>
      </c>
      <c r="B36" s="21" t="s">
        <v>318</v>
      </c>
      <c r="C36" s="22">
        <v>78470.92076000001</v>
      </c>
      <c r="D36" s="22">
        <v>77419.08814</v>
      </c>
      <c r="E36" s="22">
        <f t="shared" si="0"/>
        <v>98.65958929777696</v>
      </c>
      <c r="F36" s="22">
        <f t="shared" si="1"/>
        <v>-1051.832620000001</v>
      </c>
    </row>
    <row r="37" spans="1:6" ht="12.75">
      <c r="A37" s="17" t="s">
        <v>321</v>
      </c>
      <c r="B37" s="18" t="s">
        <v>320</v>
      </c>
      <c r="C37" s="19">
        <v>8582.41085</v>
      </c>
      <c r="D37" s="19">
        <v>8582.41085</v>
      </c>
      <c r="E37" s="19">
        <f t="shared" si="0"/>
        <v>100</v>
      </c>
      <c r="F37" s="19">
        <f t="shared" si="1"/>
        <v>0</v>
      </c>
    </row>
    <row r="38" spans="1:6" ht="12.75">
      <c r="A38" s="17" t="s">
        <v>323</v>
      </c>
      <c r="B38" s="18" t="s">
        <v>322</v>
      </c>
      <c r="C38" s="19">
        <v>14528.503130000001</v>
      </c>
      <c r="D38" s="19">
        <v>14015.020269999999</v>
      </c>
      <c r="E38" s="19">
        <f t="shared" si="0"/>
        <v>96.46568641376614</v>
      </c>
      <c r="F38" s="19">
        <f t="shared" si="1"/>
        <v>-513.4828600000019</v>
      </c>
    </row>
    <row r="39" spans="1:6" ht="12.75">
      <c r="A39" s="17" t="s">
        <v>325</v>
      </c>
      <c r="B39" s="18" t="s">
        <v>324</v>
      </c>
      <c r="C39" s="19">
        <v>53168.61476</v>
      </c>
      <c r="D39" s="19">
        <v>52630.265</v>
      </c>
      <c r="E39" s="19">
        <f t="shared" si="0"/>
        <v>98.98746701897336</v>
      </c>
      <c r="F39" s="19">
        <f t="shared" si="1"/>
        <v>-538.3497599999973</v>
      </c>
    </row>
    <row r="40" spans="1:6" ht="12.75">
      <c r="A40" s="17" t="s">
        <v>327</v>
      </c>
      <c r="B40" s="18" t="s">
        <v>326</v>
      </c>
      <c r="C40" s="19">
        <v>2191.3920200000002</v>
      </c>
      <c r="D40" s="19">
        <v>2191.3920200000002</v>
      </c>
      <c r="E40" s="19">
        <f t="shared" si="0"/>
        <v>100</v>
      </c>
      <c r="F40" s="19">
        <f t="shared" si="1"/>
        <v>0</v>
      </c>
    </row>
    <row r="41" spans="1:6" s="23" customFormat="1" ht="12.75">
      <c r="A41" s="20" t="s">
        <v>329</v>
      </c>
      <c r="B41" s="21" t="s">
        <v>328</v>
      </c>
      <c r="C41" s="22">
        <v>30905.6385</v>
      </c>
      <c r="D41" s="22">
        <v>30905.6385</v>
      </c>
      <c r="E41" s="22">
        <f t="shared" si="0"/>
        <v>100</v>
      </c>
      <c r="F41" s="22">
        <f t="shared" si="1"/>
        <v>0</v>
      </c>
    </row>
    <row r="42" spans="1:6" ht="12.75">
      <c r="A42" s="17" t="s">
        <v>331</v>
      </c>
      <c r="B42" s="18" t="s">
        <v>330</v>
      </c>
      <c r="C42" s="19">
        <v>30905.6385</v>
      </c>
      <c r="D42" s="19">
        <v>30905.6385</v>
      </c>
      <c r="E42" s="19">
        <f t="shared" si="0"/>
        <v>100</v>
      </c>
      <c r="F42" s="19">
        <f t="shared" si="1"/>
        <v>0</v>
      </c>
    </row>
    <row r="43" spans="1:6" s="23" customFormat="1" ht="38.25">
      <c r="A43" s="20" t="s">
        <v>333</v>
      </c>
      <c r="B43" s="21" t="s">
        <v>332</v>
      </c>
      <c r="C43" s="22">
        <v>122983.31636</v>
      </c>
      <c r="D43" s="22">
        <v>122983.31636</v>
      </c>
      <c r="E43" s="22">
        <f t="shared" si="0"/>
        <v>100</v>
      </c>
      <c r="F43" s="22">
        <f t="shared" si="1"/>
        <v>0</v>
      </c>
    </row>
    <row r="44" spans="1:6" ht="38.25">
      <c r="A44" s="17" t="s">
        <v>335</v>
      </c>
      <c r="B44" s="18" t="s">
        <v>334</v>
      </c>
      <c r="C44" s="19">
        <v>63428</v>
      </c>
      <c r="D44" s="19">
        <v>63428</v>
      </c>
      <c r="E44" s="19">
        <f t="shared" si="0"/>
        <v>100</v>
      </c>
      <c r="F44" s="19">
        <f t="shared" si="1"/>
        <v>0</v>
      </c>
    </row>
    <row r="45" spans="1:6" ht="12.75">
      <c r="A45" s="17" t="s">
        <v>337</v>
      </c>
      <c r="B45" s="18" t="s">
        <v>336</v>
      </c>
      <c r="C45" s="19">
        <v>59555.31636</v>
      </c>
      <c r="D45" s="19">
        <v>59555.31636</v>
      </c>
      <c r="E45" s="19">
        <f t="shared" si="0"/>
        <v>100</v>
      </c>
      <c r="F45" s="19">
        <f t="shared" si="1"/>
        <v>0</v>
      </c>
    </row>
    <row r="46" spans="1:6" s="23" customFormat="1" ht="12.75">
      <c r="A46" s="20" t="s">
        <v>251</v>
      </c>
      <c r="B46" s="21" t="s">
        <v>250</v>
      </c>
      <c r="C46" s="22">
        <v>1917144.55376</v>
      </c>
      <c r="D46" s="22">
        <v>1797250.38169</v>
      </c>
      <c r="E46" s="22">
        <f t="shared" si="0"/>
        <v>93.74621116415778</v>
      </c>
      <c r="F46" s="22">
        <f t="shared" si="1"/>
        <v>-119894.17207000009</v>
      </c>
    </row>
    <row r="47" spans="1:6" s="23" customFormat="1" ht="25.5">
      <c r="A47" s="20" t="s">
        <v>339</v>
      </c>
      <c r="B47" s="21" t="s">
        <v>338</v>
      </c>
      <c r="C47" s="22">
        <v>-9164.62076</v>
      </c>
      <c r="D47" s="22">
        <v>15447.149</v>
      </c>
      <c r="E47" s="22">
        <f t="shared" si="0"/>
        <v>-168.55197181121545</v>
      </c>
      <c r="F47" s="22">
        <f t="shared" si="1"/>
        <v>24611.76976</v>
      </c>
    </row>
    <row r="50" spans="1:6" ht="12.75">
      <c r="A50" s="45" t="s">
        <v>348</v>
      </c>
      <c r="B50" s="46"/>
      <c r="C50" s="47"/>
      <c r="D50" s="48"/>
      <c r="E50" s="49" t="s">
        <v>349</v>
      </c>
      <c r="F50" s="50"/>
    </row>
    <row r="51" spans="1:6" ht="12.75">
      <c r="A51" s="45"/>
      <c r="B51" s="46"/>
      <c r="C51" s="47"/>
      <c r="D51" s="51"/>
      <c r="E51" s="49"/>
      <c r="F51" s="50"/>
    </row>
    <row r="52" spans="1:6" ht="12.75">
      <c r="A52" s="52" t="s">
        <v>350</v>
      </c>
      <c r="B52" s="53"/>
      <c r="C52" s="54"/>
      <c r="D52" s="55"/>
      <c r="E52" s="56"/>
      <c r="F52" s="57"/>
    </row>
    <row r="53" spans="1:6" ht="12.75">
      <c r="A53" s="52" t="s">
        <v>351</v>
      </c>
      <c r="B53" s="58"/>
      <c r="C53" s="54"/>
      <c r="D53" s="57"/>
      <c r="E53" s="57" t="s">
        <v>352</v>
      </c>
      <c r="F53" s="57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2023-01-19T06:45:38Z</cp:lastPrinted>
  <dcterms:created xsi:type="dcterms:W3CDTF">2007-11-01T06:06:06Z</dcterms:created>
  <dcterms:modified xsi:type="dcterms:W3CDTF">2023-01-19T06:45:40Z</dcterms:modified>
  <cp:category/>
  <cp:version/>
  <cp:contentType/>
  <cp:contentStatus/>
</cp:coreProperties>
</file>