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<sst xmlns="http://schemas.openxmlformats.org/spreadsheetml/2006/main" count="24406" uniqueCount="351">
  <si>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</si>
  <si>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</si>
  <si>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</si>
  <si>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</si>
  <si>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</si>
  <si>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</si>
  <si>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</si>
  <si>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</si>
  <si>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</si>
  <si>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</si>
  <si>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</si>
  <si>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</si>
  <si>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</si>
  <si>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</si>
  <si>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</si>
  <si>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</si>
  <si>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</si>
  <si>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</si>
  <si>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</si>
  <si>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</si>
  <si>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</si>
  <si>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</si>
  <si>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</si>
  <si>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</si>
  <si>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</si>
  <si>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</si>
  <si>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</si>
  <si>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</si>
  <si>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</si>
  <si>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</si>
  <si>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</si>
  <si>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</si>
  <si>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</si>
  <si>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</si>
  <si>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</si>
  <si>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</si>
  <si>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</si>
  <si>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</si>
  <si>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</si>
  <si>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</si>
  <si>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</si>
  <si>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</si>
  <si>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</si>
  <si>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</si>
  <si>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</si>
  <si>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</si>
  <si>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</si>
  <si>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</si>
  <si>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</si>
  <si>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</si>
  <si>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</si>
  <si>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</si>
  <si>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</si>
  <si>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</si>
  <si>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</si>
  <si>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</si>
  <si>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</si>
  <si>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</si>
  <si>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</si>
  <si>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</si>
  <si>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</si>
  <si>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</si>
  <si>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</si>
  <si>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</si>
  <si>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</si>
  <si>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</si>
  <si>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</si>
  <si>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</si>
  <si>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</si>
  <si>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</si>
  <si>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</si>
  <si>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</si>
  <si>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</si>
  <si>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</si>
  <si>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</si>
  <si>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</si>
  <si>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</si>
  <si>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</si>
  <si>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</si>
  <si>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</si>
  <si>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</si>
  <si>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</si>
  <si>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</si>
  <si>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</si>
  <si>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</si>
  <si>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</si>
  <si>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</si>
  <si>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</si>
  <si>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</si>
  <si>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</si>
  <si>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</si>
  <si>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</si>
  <si>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</si>
  <si>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</si>
  <si>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</si>
  <si>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</si>
  <si>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</si>
  <si>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</si>
  <si>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</si>
  <si>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</si>
  <si>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</si>
  <si>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</si>
  <si>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</si>
  <si>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</si>
  <si>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</si>
  <si>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</si>
  <si>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</si>
  <si>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</si>
  <si>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</si>
  <si>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</si>
  <si>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</si>
  <si>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</si>
  <si>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</si>
  <si>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</si>
  <si>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</si>
  <si>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</si>
  <si>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</si>
  <si>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</si>
  <si>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</si>
  <si>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</si>
  <si>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</si>
  <si>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</si>
  <si>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</si>
  <si>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</si>
  <si>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</si>
  <si>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</si>
  <si>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</si>
  <si>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</si>
  <si>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</si>
  <si>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</si>
  <si>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</si>
  <si>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</si>
  <si>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</si>
  <si>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</si>
  <si>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31.01.2023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</si>
  <si>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</si>
  <si>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</si>
  <si>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</si>
  <si>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</si>
  <si>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</si>
  <si>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</si>
  <si>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</si>
  <si>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</si>
  <si>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</si>
  <si>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</si>
  <si>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</si>
  <si>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</si>
  <si>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</si>
  <si>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</si>
  <si>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</si>
  <si>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</si>
  <si>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</si>
  <si>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</si>
  <si>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</si>
  <si>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</si>
  <si>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</si>
  <si>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</si>
  <si>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</si>
  <si>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</si>
  <si>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</si>
  <si>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</si>
  <si>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</si>
  <si>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</si>
  <si>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</si>
  <si>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</si>
  <si>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</si>
  <si>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</si>
  <si>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</si>
  <si>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</si>
  <si>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</si>
  <si>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</si>
  <si>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</si>
  <si>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</si>
  <si>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</si>
  <si>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</si>
  <si>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</si>
  <si>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</si>
  <si>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</si>
  <si>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</si>
  <si>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</si>
  <si>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</si>
  <si>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</si>
  <si>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</si>
  <si>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</si>
  <si>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</si>
  <si>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</si>
  <si>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</si>
  <si>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</si>
  <si>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</si>
  <si>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</si>
  <si>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</si>
  <si>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</si>
  <si>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</si>
  <si>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</si>
  <si>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</si>
  <si>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</si>
  <si>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</si>
  <si>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</si>
  <si>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</si>
  <si>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</si>
  <si>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</si>
  <si>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</si>
  <si>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</si>
  <si>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</si>
  <si>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</si>
  <si>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</si>
  <si>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</si>
  <si>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</si>
  <si>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</si>
  <si>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</si>
  <si>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</si>
  <si>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</si>
  <si>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</si>
  <si>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</si>
  <si>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</si>
  <si>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</si>
  <si>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</si>
  <si>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</si>
  <si>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</si>
  <si>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</si>
  <si>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</si>
  <si>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</si>
  <si>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</si>
  <si>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</si>
  <si>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</si>
  <si>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</si>
  <si>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</si>
  <si>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</si>
  <si>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</si>
  <si>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</si>
  <si>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</si>
  <si>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</si>
  <si>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</si>
  <si>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</si>
  <si>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</si>
  <si>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</si>
  <si>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</si>
  <si>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</si>
  <si>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</si>
  <si>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</si>
  <si>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</si>
  <si>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</si>
  <si>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</si>
  <si>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</si>
  <si>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</si>
  <si>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</si>
  <si>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</si>
  <si>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</si>
  <si>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</si>
  <si>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</si>
  <si>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</si>
  <si>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</si>
  <si>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</si>
  <si>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</si>
  <si>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</si>
  <si>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</si>
  <si>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</si>
  <si>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</si>
  <si>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</si>
  <si>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</si>
  <si>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</si>
  <si>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</si>
  <si>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</si>
  <si>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</si>
  <si>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</si>
  <si>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</si>
  <si>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</si>
  <si>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</si>
  <si>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</si>
  <si>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</si>
  <si>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</si>
  <si>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</si>
  <si>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</si>
  <si>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</si>
  <si>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</si>
  <si>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</si>
  <si>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</si>
  <si>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</si>
  <si>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</si>
  <si>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</si>
  <si>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</si>
  <si>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</si>
  <si>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</si>
  <si>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</si>
  <si>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</si>
  <si>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</si>
  <si>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</si>
  <si>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</si>
  <si>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</si>
  <si>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</si>
  <si>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</si>
  <si>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</si>
  <si>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</si>
  <si>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</si>
  <si>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</si>
  <si>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</si>
  <si>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</si>
  <si>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</si>
  <si>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</si>
  <si>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</si>
  <si>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</si>
  <si>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</si>
  <si>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</si>
  <si>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</si>
  <si>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</si>
  <si>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</si>
  <si>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</si>
  <si>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</si>
  <si>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</si>
  <si>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</si>
  <si>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</si>
  <si>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</si>
  <si>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</si>
  <si>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</si>
  <si>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</si>
  <si>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</si>
  <si>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</si>
  <si>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</si>
  <si>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</si>
  <si>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</si>
  <si>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</si>
  <si>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</si>
  <si>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</si>
  <si>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</si>
  <si>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</si>
  <si>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</si>
  <si>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</si>
  <si>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</si>
  <si>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Спорт высших достижений</t>
  </si>
  <si>
    <t>1103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</si>
  <si>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</si>
  <si>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</si>
  <si>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</si>
  <si>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</si>
  <si>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</si>
  <si>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</si>
  <si>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</si>
  <si>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</si>
  <si>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WEB_2801420</t>
  </si>
  <si>
    <t>http://vladfin.ru:808/svod_smart/</t>
  </si>
  <si>
    <t>тыс.руб.</t>
  </si>
  <si>
    <t>годовые назначения</t>
  </si>
  <si>
    <t>кассовое исполнение с начала года</t>
  </si>
  <si>
    <t>% исп. к году</t>
  </si>
  <si>
    <t>откл. к году</t>
  </si>
  <si>
    <t xml:space="preserve">Справка об исполнении бюджета муниципального района
на 01.02.2023г.                                                                                                                  </t>
  </si>
  <si>
    <t>Зам. главы администрации района, начальник финансового управления</t>
  </si>
  <si>
    <t>Л.В. Ахмерова</t>
  </si>
  <si>
    <t xml:space="preserve">Начальник отдела межбюджетных отношений </t>
  </si>
  <si>
    <t>и 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</si>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</sst>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0000"/>
    <numFmt numFmtId="173" formatCode="0.000"/>
    <numFmt numFmtId="174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0" fillId="0" borderId="12" xfId="0" applyNumberFormat="1" applyFill="1" applyBorder="1" applyAlignment="1">
      <alignment/>
    </xf>
    <xf numFmtId="49" fontId="46" fillId="34" borderId="13" xfId="0" applyNumberFormat="1" applyFont="1" applyFill="1" applyBorder="1" applyAlignment="1">
      <alignment horizontal="center" vertical="center" wrapText="1"/>
    </xf>
    <xf numFmtId="49" fontId="46" fillId="34" borderId="14" xfId="0" applyNumberFormat="1" applyFont="1" applyFill="1" applyBorder="1" applyAlignment="1">
      <alignment horizontal="center" vertical="center" wrapText="1"/>
    </xf>
    <xf numFmtId="2" fontId="5" fillId="35" borderId="14" xfId="0" applyNumberFormat="1" applyFont="1" applyFill="1" applyBorder="1" applyAlignment="1">
      <alignment horizontal="center" vertical="center" wrapText="1"/>
    </xf>
    <xf numFmtId="174" fontId="5" fillId="35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 shrinkToFit="1"/>
    </xf>
    <xf numFmtId="0" fontId="5" fillId="35" borderId="15" xfId="0" applyFont="1" applyFill="1" applyBorder="1" applyAlignment="1">
      <alignment horizontal="center" vertical="center" wrapText="1" shrinkToFit="1"/>
    </xf>
    <xf numFmtId="49" fontId="47" fillId="34" borderId="16" xfId="0" applyNumberFormat="1" applyFont="1" applyFill="1" applyBorder="1" applyAlignment="1">
      <alignment horizontal="center" vertical="center" wrapText="1"/>
    </xf>
    <xf numFmtId="49" fontId="47" fillId="34" borderId="17" xfId="0" applyNumberFormat="1" applyFont="1" applyFill="1" applyBorder="1" applyAlignment="1">
      <alignment horizontal="center" wrapText="1"/>
    </xf>
    <xf numFmtId="174" fontId="47" fillId="34" borderId="17" xfId="0" applyNumberFormat="1" applyFont="1" applyFill="1" applyBorder="1" applyAlignment="1">
      <alignment horizontal="center" vertical="center" wrapText="1"/>
    </xf>
    <xf numFmtId="174" fontId="47" fillId="0" borderId="17" xfId="0" applyNumberFormat="1" applyFont="1" applyBorder="1" applyAlignment="1">
      <alignment horizontal="center"/>
    </xf>
    <xf numFmtId="3" fontId="47" fillId="0" borderId="18" xfId="0" applyNumberFormat="1" applyFont="1" applyBorder="1" applyAlignment="1">
      <alignment horizontal="center"/>
    </xf>
    <xf numFmtId="174" fontId="6" fillId="0" borderId="12" xfId="0" applyNumberFormat="1" applyFont="1" applyFill="1" applyBorder="1" applyAlignment="1">
      <alignment/>
    </xf>
    <xf numFmtId="174" fontId="0" fillId="0" borderId="12" xfId="0" applyNumberFormat="1" applyFill="1" applyBorder="1" applyAlignment="1">
      <alignment wrapText="1"/>
    </xf>
    <xf numFmtId="0" fontId="6" fillId="0" borderId="0" xfId="0" applyFont="1" applyAlignment="1">
      <alignment/>
    </xf>
    <xf numFmtId="174" fontId="6" fillId="0" borderId="12" xfId="0" applyNumberFormat="1" applyFont="1" applyFill="1" applyBorder="1" applyAlignment="1">
      <alignment wrapText="1"/>
    </xf>
    <xf numFmtId="49" fontId="7" fillId="34" borderId="0" xfId="0" applyNumberFormat="1" applyFont="1" applyFill="1" applyBorder="1" applyAlignment="1">
      <alignment horizontal="left" vertical="center"/>
    </xf>
    <xf numFmtId="49" fontId="7" fillId="34" borderId="0" xfId="0" applyNumberFormat="1" applyFont="1" applyFill="1" applyBorder="1" applyAlignment="1">
      <alignment horizontal="left" wrapText="1"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2" fontId="7" fillId="34" borderId="0" xfId="0" applyNumberFormat="1" applyFont="1" applyFill="1" applyAlignment="1">
      <alignment vertical="center"/>
    </xf>
    <xf numFmtId="0" fontId="7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7" fillId="34" borderId="0" xfId="0" applyFont="1" applyFill="1" applyAlignment="1">
      <alignment horizontal="left" vertical="center"/>
    </xf>
    <xf numFmtId="9" fontId="7" fillId="34" borderId="0" xfId="58" applyFont="1" applyFill="1" applyAlignment="1">
      <alignment horizontal="left" wrapText="1"/>
    </xf>
    <xf numFmtId="0" fontId="7" fillId="34" borderId="0" xfId="0" applyFont="1" applyFill="1" applyAlignment="1">
      <alignment/>
    </xf>
    <xf numFmtId="2" fontId="7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left" wrapText="1"/>
    </xf>
    <xf numFmtId="0" fontId="4" fillId="35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right"/>
    </xf>
    <xf numFmtId="174" fontId="6" fillId="0" borderId="12" xfId="0" applyNumberFormat="1" applyFont="1" applyFill="1" applyBorder="1" applyAlignment="1">
      <alignment horizontal="center"/>
    </xf>
    <xf numFmtId="174" fontId="0" fillId="0" borderId="12" xfId="0" applyNumberForma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127</v>
      </c>
      <c r="C2" s="1" t="s">
        <v>4</v>
      </c>
      <c r="G2" t="s">
        <v>135</v>
      </c>
      <c r="H2">
        <v>4</v>
      </c>
      <c r="I2">
        <v>1</v>
      </c>
      <c r="J2" t="s">
        <v>136</v>
      </c>
      <c r="K2">
        <v>32</v>
      </c>
      <c r="Q2">
        <v>1</v>
      </c>
      <c r="R2">
        <v>1</v>
      </c>
      <c r="S2" t="s">
        <v>140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128</v>
      </c>
      <c r="C3" s="1" t="s">
        <v>4</v>
      </c>
      <c r="I3">
        <v>2</v>
      </c>
      <c r="J3" t="s">
        <v>137</v>
      </c>
      <c r="K3">
        <v>34</v>
      </c>
      <c r="Q3">
        <v>1</v>
      </c>
      <c r="R3">
        <v>2</v>
      </c>
      <c r="S3" t="s">
        <v>141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129</v>
      </c>
      <c r="C4" s="1" t="s">
        <v>4</v>
      </c>
      <c r="I4">
        <v>3</v>
      </c>
      <c r="J4" t="s">
        <v>138</v>
      </c>
      <c r="K4">
        <v>32</v>
      </c>
      <c r="Q4">
        <v>1</v>
      </c>
      <c r="R4">
        <v>3</v>
      </c>
      <c r="S4" t="s">
        <v>142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130</v>
      </c>
      <c r="C5" s="1" t="s">
        <v>4</v>
      </c>
      <c r="I5">
        <v>4</v>
      </c>
      <c r="J5" t="s">
        <v>139</v>
      </c>
      <c r="K5">
        <v>13</v>
      </c>
      <c r="Q5">
        <v>1</v>
      </c>
      <c r="R5">
        <v>4</v>
      </c>
      <c r="S5" t="s">
        <v>143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131</v>
      </c>
      <c r="C6" s="1" t="s">
        <v>4</v>
      </c>
      <c r="Q6">
        <v>1</v>
      </c>
      <c r="R6">
        <v>5</v>
      </c>
      <c r="S6" t="s">
        <v>144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132</v>
      </c>
      <c r="C7" s="1" t="s">
        <v>4</v>
      </c>
      <c r="Q7">
        <v>1</v>
      </c>
      <c r="R7">
        <v>6</v>
      </c>
      <c r="S7" t="s">
        <v>145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133</v>
      </c>
      <c r="C8" s="1" t="s">
        <v>4</v>
      </c>
      <c r="Q8">
        <v>1</v>
      </c>
      <c r="R8">
        <v>7</v>
      </c>
      <c r="S8" t="s">
        <v>146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2023</v>
      </c>
      <c r="C9" s="1" t="s">
        <v>4</v>
      </c>
      <c r="Q9">
        <v>1</v>
      </c>
      <c r="R9">
        <v>8</v>
      </c>
      <c r="S9" t="s">
        <v>147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148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1</v>
      </c>
      <c r="C11" s="1" t="s">
        <v>4</v>
      </c>
      <c r="Q11">
        <v>1</v>
      </c>
      <c r="R11">
        <v>10</v>
      </c>
      <c r="S11" t="s">
        <v>149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134</v>
      </c>
      <c r="C12" s="1" t="s">
        <v>4</v>
      </c>
      <c r="Q12">
        <v>1</v>
      </c>
      <c r="R12">
        <v>11</v>
      </c>
      <c r="S12" t="s">
        <v>150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151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1</v>
      </c>
      <c r="C14" s="1" t="s">
        <v>4</v>
      </c>
      <c r="Q14">
        <v>1</v>
      </c>
      <c r="R14">
        <v>13</v>
      </c>
      <c r="S14" t="s">
        <v>152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153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338</v>
      </c>
      <c r="C16" s="1" t="s">
        <v>4</v>
      </c>
      <c r="Q16">
        <v>1</v>
      </c>
      <c r="R16">
        <v>15</v>
      </c>
      <c r="S16" t="s">
        <v>154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339</v>
      </c>
      <c r="C17" s="1" t="s">
        <v>4</v>
      </c>
      <c r="Q17">
        <v>1</v>
      </c>
      <c r="R17">
        <v>16</v>
      </c>
      <c r="S17" t="s">
        <v>155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156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157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158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159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160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161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B24" s="1" t="b">
        <v>0</v>
      </c>
      <c r="C24" s="1" t="s">
        <v>4</v>
      </c>
      <c r="Q24">
        <v>1</v>
      </c>
      <c r="R24">
        <v>23</v>
      </c>
      <c r="S24" t="s">
        <v>162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B25" s="1" t="b">
        <v>0</v>
      </c>
      <c r="C25" s="1" t="s">
        <v>4</v>
      </c>
      <c r="Q25">
        <v>1</v>
      </c>
      <c r="R25">
        <v>24</v>
      </c>
      <c r="S25" t="s">
        <v>163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164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165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166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167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168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169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170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171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140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142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172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173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174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175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144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145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146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147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148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149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150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151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152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153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154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155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156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157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158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159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160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161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82</v>
      </c>
      <c r="B58" s="1">
        <v>9</v>
      </c>
      <c r="C58" s="1" t="s">
        <v>4</v>
      </c>
      <c r="Q58">
        <v>2</v>
      </c>
      <c r="R58">
        <v>25</v>
      </c>
      <c r="S58" s="1" t="s">
        <v>162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83</v>
      </c>
      <c r="B59" s="1">
        <v>10</v>
      </c>
      <c r="C59" s="1" t="s">
        <v>4</v>
      </c>
      <c r="Q59">
        <v>2</v>
      </c>
      <c r="R59">
        <v>26</v>
      </c>
      <c r="S59" s="1" t="s">
        <v>163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84</v>
      </c>
      <c r="B60" s="1">
        <v>11</v>
      </c>
      <c r="C60" s="1" t="s">
        <v>4</v>
      </c>
      <c r="Q60">
        <v>2</v>
      </c>
      <c r="R60">
        <v>27</v>
      </c>
      <c r="S60" s="1" t="s">
        <v>164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85</v>
      </c>
      <c r="B61" s="1">
        <v>12</v>
      </c>
      <c r="C61" s="1" t="s">
        <v>4</v>
      </c>
      <c r="Q61">
        <v>2</v>
      </c>
      <c r="R61">
        <v>28</v>
      </c>
      <c r="S61" s="1" t="s">
        <v>165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86</v>
      </c>
      <c r="B62" s="1">
        <v>13</v>
      </c>
      <c r="C62" s="1" t="s">
        <v>4</v>
      </c>
      <c r="Q62">
        <v>2</v>
      </c>
      <c r="R62">
        <v>29</v>
      </c>
      <c r="S62" t="s">
        <v>166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87</v>
      </c>
      <c r="B63" s="1">
        <v>14</v>
      </c>
      <c r="C63" s="1" t="s">
        <v>4</v>
      </c>
      <c r="Q63">
        <v>2</v>
      </c>
      <c r="R63">
        <v>30</v>
      </c>
      <c r="S63" t="s">
        <v>167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88</v>
      </c>
      <c r="B64" s="1">
        <v>15</v>
      </c>
      <c r="C64" s="1" t="s">
        <v>4</v>
      </c>
      <c r="Q64">
        <v>2</v>
      </c>
      <c r="R64">
        <v>31</v>
      </c>
      <c r="S64" t="s">
        <v>168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89</v>
      </c>
      <c r="B65" s="1">
        <v>16</v>
      </c>
      <c r="C65" s="1" t="s">
        <v>4</v>
      </c>
      <c r="Q65">
        <v>2</v>
      </c>
      <c r="R65">
        <v>32</v>
      </c>
      <c r="S65" t="s">
        <v>169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90</v>
      </c>
      <c r="B66" s="1">
        <v>17</v>
      </c>
      <c r="C66" s="1" t="s">
        <v>4</v>
      </c>
      <c r="Q66">
        <v>2</v>
      </c>
      <c r="R66">
        <v>33</v>
      </c>
      <c r="S66" t="s">
        <v>170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91</v>
      </c>
      <c r="B67" s="1">
        <v>18</v>
      </c>
      <c r="C67" s="1" t="s">
        <v>4</v>
      </c>
      <c r="Q67">
        <v>2</v>
      </c>
      <c r="R67">
        <v>34</v>
      </c>
      <c r="S67" t="s">
        <v>171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92</v>
      </c>
      <c r="B68" s="1">
        <v>19</v>
      </c>
      <c r="C68" s="1" t="s">
        <v>4</v>
      </c>
      <c r="Q68">
        <v>3</v>
      </c>
      <c r="R68">
        <v>1</v>
      </c>
      <c r="S68" t="s">
        <v>140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93</v>
      </c>
      <c r="B69" s="1">
        <v>20</v>
      </c>
      <c r="C69" s="1" t="s">
        <v>4</v>
      </c>
      <c r="Q69">
        <v>3</v>
      </c>
      <c r="R69">
        <v>2</v>
      </c>
      <c r="S69" t="s">
        <v>141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94</v>
      </c>
      <c r="B70" s="1">
        <v>21</v>
      </c>
      <c r="C70" s="1" t="s">
        <v>4</v>
      </c>
      <c r="Q70">
        <v>3</v>
      </c>
      <c r="R70">
        <v>3</v>
      </c>
      <c r="S70" t="s">
        <v>142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95</v>
      </c>
      <c r="B71" s="1">
        <v>22</v>
      </c>
      <c r="C71" s="1" t="s">
        <v>4</v>
      </c>
      <c r="Q71">
        <v>3</v>
      </c>
      <c r="R71">
        <v>4</v>
      </c>
      <c r="S71" t="s">
        <v>176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96</v>
      </c>
      <c r="B72" s="1">
        <v>23</v>
      </c>
      <c r="C72" s="1" t="s">
        <v>4</v>
      </c>
      <c r="Q72">
        <v>3</v>
      </c>
      <c r="R72">
        <v>5</v>
      </c>
      <c r="S72" t="s">
        <v>144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97</v>
      </c>
      <c r="B73" s="1">
        <v>24</v>
      </c>
      <c r="C73" s="1" t="s">
        <v>4</v>
      </c>
      <c r="Q73">
        <v>3</v>
      </c>
      <c r="R73">
        <v>6</v>
      </c>
      <c r="S73" t="s">
        <v>145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98</v>
      </c>
      <c r="B74" s="1">
        <v>25</v>
      </c>
      <c r="C74" s="1" t="s">
        <v>4</v>
      </c>
      <c r="Q74">
        <v>3</v>
      </c>
      <c r="R74">
        <v>7</v>
      </c>
      <c r="S74" t="s">
        <v>146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99</v>
      </c>
      <c r="B75" s="1">
        <v>26</v>
      </c>
      <c r="C75" s="1" t="s">
        <v>4</v>
      </c>
      <c r="Q75">
        <v>3</v>
      </c>
      <c r="R75">
        <v>8</v>
      </c>
      <c r="S75" t="s">
        <v>147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100</v>
      </c>
      <c r="B76" s="1">
        <v>27</v>
      </c>
      <c r="C76" s="1" t="s">
        <v>4</v>
      </c>
      <c r="Q76">
        <v>3</v>
      </c>
      <c r="R76">
        <v>9</v>
      </c>
      <c r="S76" t="s">
        <v>148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101</v>
      </c>
      <c r="B77" s="1">
        <v>28</v>
      </c>
      <c r="C77" s="1" t="s">
        <v>4</v>
      </c>
      <c r="Q77">
        <v>3</v>
      </c>
      <c r="R77">
        <v>10</v>
      </c>
      <c r="S77" t="s">
        <v>149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102</v>
      </c>
      <c r="B78" s="1">
        <v>29</v>
      </c>
      <c r="C78" s="1" t="s">
        <v>4</v>
      </c>
      <c r="Q78">
        <v>3</v>
      </c>
      <c r="R78">
        <v>11</v>
      </c>
      <c r="S78" t="s">
        <v>150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103</v>
      </c>
      <c r="B79" s="1">
        <v>30</v>
      </c>
      <c r="C79" s="1" t="s">
        <v>4</v>
      </c>
      <c r="Q79">
        <v>3</v>
      </c>
      <c r="R79">
        <v>12</v>
      </c>
      <c r="S79" t="s">
        <v>151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104</v>
      </c>
      <c r="B80" s="1">
        <v>31</v>
      </c>
      <c r="C80" s="1" t="s">
        <v>4</v>
      </c>
      <c r="Q80">
        <v>3</v>
      </c>
      <c r="R80">
        <v>13</v>
      </c>
      <c r="S80" t="s">
        <v>152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105</v>
      </c>
      <c r="B81" s="1">
        <v>32</v>
      </c>
      <c r="C81" s="1" t="s">
        <v>4</v>
      </c>
      <c r="Q81">
        <v>3</v>
      </c>
      <c r="R81">
        <v>14</v>
      </c>
      <c r="S81" t="s">
        <v>153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106</v>
      </c>
      <c r="B82" s="1">
        <v>33</v>
      </c>
      <c r="C82" s="1" t="s">
        <v>4</v>
      </c>
      <c r="Q82">
        <v>3</v>
      </c>
      <c r="R82">
        <v>15</v>
      </c>
      <c r="S82" t="s">
        <v>154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107</v>
      </c>
      <c r="B83" s="1">
        <v>34</v>
      </c>
      <c r="C83" s="1" t="s">
        <v>4</v>
      </c>
      <c r="Q83">
        <v>3</v>
      </c>
      <c r="R83">
        <v>16</v>
      </c>
      <c r="S83" t="s">
        <v>155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108</v>
      </c>
      <c r="B84" s="1">
        <v>35</v>
      </c>
      <c r="C84" s="1" t="s">
        <v>4</v>
      </c>
      <c r="Q84">
        <v>3</v>
      </c>
      <c r="R84">
        <v>17</v>
      </c>
      <c r="S84" t="s">
        <v>156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109</v>
      </c>
      <c r="B85" s="1">
        <v>36</v>
      </c>
      <c r="C85" s="1" t="s">
        <v>4</v>
      </c>
      <c r="Q85">
        <v>3</v>
      </c>
      <c r="R85">
        <v>18</v>
      </c>
      <c r="S85" t="s">
        <v>157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110</v>
      </c>
      <c r="B86" s="1">
        <v>37</v>
      </c>
      <c r="C86" s="1" t="s">
        <v>4</v>
      </c>
      <c r="Q86">
        <v>3</v>
      </c>
      <c r="R86">
        <v>19</v>
      </c>
      <c r="S86" t="s">
        <v>158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111</v>
      </c>
      <c r="B87" s="1">
        <v>38</v>
      </c>
      <c r="C87" s="1" t="s">
        <v>4</v>
      </c>
      <c r="Q87">
        <v>3</v>
      </c>
      <c r="R87">
        <v>20</v>
      </c>
      <c r="S87" t="s">
        <v>159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112</v>
      </c>
      <c r="B88" s="1">
        <v>39</v>
      </c>
      <c r="C88" s="1" t="s">
        <v>4</v>
      </c>
      <c r="Q88">
        <v>3</v>
      </c>
      <c r="R88">
        <v>21</v>
      </c>
      <c r="S88" t="s">
        <v>160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113</v>
      </c>
      <c r="B89" s="1">
        <v>40</v>
      </c>
      <c r="C89" s="1" t="s">
        <v>4</v>
      </c>
      <c r="Q89">
        <v>3</v>
      </c>
      <c r="R89">
        <v>22</v>
      </c>
      <c r="S89" t="s">
        <v>161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114</v>
      </c>
      <c r="B90" s="1">
        <v>41</v>
      </c>
      <c r="C90" s="1" t="s">
        <v>4</v>
      </c>
      <c r="Q90">
        <v>3</v>
      </c>
      <c r="R90">
        <v>23</v>
      </c>
      <c r="S90" t="s">
        <v>162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115</v>
      </c>
      <c r="B91" s="1">
        <v>42</v>
      </c>
      <c r="C91" s="1" t="s">
        <v>4</v>
      </c>
      <c r="Q91">
        <v>3</v>
      </c>
      <c r="R91">
        <v>24</v>
      </c>
      <c r="S91" t="s">
        <v>163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116</v>
      </c>
      <c r="B92" s="1">
        <v>43</v>
      </c>
      <c r="C92" s="1" t="s">
        <v>4</v>
      </c>
      <c r="Q92">
        <v>3</v>
      </c>
      <c r="R92">
        <v>25</v>
      </c>
      <c r="S92" t="s">
        <v>164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117</v>
      </c>
      <c r="B93" s="1">
        <v>44</v>
      </c>
      <c r="C93" s="1" t="s">
        <v>4</v>
      </c>
      <c r="Q93">
        <v>3</v>
      </c>
      <c r="R93">
        <v>26</v>
      </c>
      <c r="S93" t="s">
        <v>165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118</v>
      </c>
      <c r="B94" s="1">
        <v>45</v>
      </c>
      <c r="C94" s="1" t="s">
        <v>4</v>
      </c>
      <c r="Q94">
        <v>3</v>
      </c>
      <c r="R94">
        <v>27</v>
      </c>
      <c r="S94" t="s">
        <v>166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119</v>
      </c>
      <c r="B95" s="1">
        <v>46</v>
      </c>
      <c r="C95" s="1" t="s">
        <v>4</v>
      </c>
      <c r="Q95">
        <v>3</v>
      </c>
      <c r="R95">
        <v>28</v>
      </c>
      <c r="S95" t="s">
        <v>167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120</v>
      </c>
      <c r="B96" s="1">
        <v>47</v>
      </c>
      <c r="C96" s="1" t="s">
        <v>4</v>
      </c>
      <c r="Q96">
        <v>3</v>
      </c>
      <c r="R96">
        <v>29</v>
      </c>
      <c r="S96" t="s">
        <v>168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121</v>
      </c>
      <c r="B97" s="1">
        <v>48</v>
      </c>
      <c r="C97" s="1" t="s">
        <v>4</v>
      </c>
      <c r="Q97">
        <v>3</v>
      </c>
      <c r="R97">
        <v>30</v>
      </c>
      <c r="S97" t="s">
        <v>169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122</v>
      </c>
      <c r="B98" s="1">
        <v>49</v>
      </c>
      <c r="C98" s="1" t="s">
        <v>4</v>
      </c>
      <c r="Q98">
        <v>3</v>
      </c>
      <c r="R98">
        <v>31</v>
      </c>
      <c r="S98" t="s">
        <v>170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123</v>
      </c>
      <c r="B99" s="1">
        <v>50</v>
      </c>
      <c r="C99" s="1" t="s">
        <v>4</v>
      </c>
      <c r="Q99">
        <v>3</v>
      </c>
      <c r="R99">
        <v>32</v>
      </c>
      <c r="S99" t="s">
        <v>171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124</v>
      </c>
      <c r="B100" s="1">
        <v>51</v>
      </c>
      <c r="C100" s="1" t="s">
        <v>4</v>
      </c>
      <c r="Q100">
        <v>4</v>
      </c>
      <c r="R100">
        <v>1</v>
      </c>
      <c r="S100" t="s">
        <v>140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125</v>
      </c>
      <c r="B101" s="1">
        <v>52</v>
      </c>
      <c r="C101" s="1" t="s">
        <v>4</v>
      </c>
      <c r="Q101">
        <v>4</v>
      </c>
      <c r="R101">
        <v>2</v>
      </c>
      <c r="S101" t="s">
        <v>142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126</v>
      </c>
      <c r="B102" s="1">
        <v>53</v>
      </c>
      <c r="C102" s="1" t="s">
        <v>4</v>
      </c>
      <c r="Q102">
        <v>4</v>
      </c>
      <c r="R102">
        <v>3</v>
      </c>
      <c r="S102" t="s">
        <v>177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178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179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180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181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182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183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184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185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186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187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B18" sqref="B18"/>
    </sheetView>
  </sheetViews>
  <sheetFormatPr defaultColWidth="9.00390625" defaultRowHeight="12.75"/>
  <cols>
    <col min="1" max="1" width="21.625" style="1" customWidth="1"/>
    <col min="2" max="2" width="61.625" style="1" customWidth="1"/>
    <col min="3" max="3" width="12.625" style="13" customWidth="1"/>
    <col min="4" max="4" width="12.75390625" style="13" customWidth="1"/>
    <col min="5" max="5" width="9.25390625" style="0" bestFit="1" customWidth="1"/>
    <col min="6" max="6" width="11.25390625" style="0" bestFit="1" customWidth="1"/>
  </cols>
  <sheetData>
    <row r="1" spans="1:6" ht="52.5" customHeight="1">
      <c r="A1" s="44" t="s">
        <v>345</v>
      </c>
      <c r="B1" s="44"/>
      <c r="C1" s="44"/>
      <c r="D1" s="44"/>
      <c r="E1" s="44"/>
      <c r="F1" s="44"/>
    </row>
    <row r="2" spans="1:6" ht="13.5" thickBot="1">
      <c r="A2"/>
      <c r="B2" s="45" t="s">
        <v>340</v>
      </c>
      <c r="C2" s="45"/>
      <c r="D2" s="45"/>
      <c r="E2" s="45"/>
      <c r="F2" s="45"/>
    </row>
    <row r="3" spans="1:6" ht="48.75" customHeight="1">
      <c r="A3" s="15"/>
      <c r="B3" s="16" t="s">
        <v>140</v>
      </c>
      <c r="C3" s="17" t="s">
        <v>341</v>
      </c>
      <c r="D3" s="18" t="s">
        <v>342</v>
      </c>
      <c r="E3" s="19" t="s">
        <v>343</v>
      </c>
      <c r="F3" s="20" t="s">
        <v>344</v>
      </c>
    </row>
    <row r="4" spans="1:6" s="1" customFormat="1" ht="13.5" thickBot="1">
      <c r="A4" s="21" t="s">
        <v>6</v>
      </c>
      <c r="B4" s="22" t="s">
        <v>7</v>
      </c>
      <c r="C4" s="23" t="s">
        <v>8</v>
      </c>
      <c r="D4" s="23" t="s">
        <v>9</v>
      </c>
      <c r="E4" s="24" t="s">
        <v>10</v>
      </c>
      <c r="F4" s="25">
        <v>6</v>
      </c>
    </row>
    <row r="5" spans="1:6" ht="12.75">
      <c r="A5" s="46" t="s">
        <v>191</v>
      </c>
      <c r="B5" s="26" t="s">
        <v>190</v>
      </c>
      <c r="C5" s="26">
        <v>343869</v>
      </c>
      <c r="D5" s="26">
        <v>13462.210060000001</v>
      </c>
      <c r="E5" s="26">
        <f>D5/C5*100</f>
        <v>3.9149240146683773</v>
      </c>
      <c r="F5" s="26">
        <f>D5-C5</f>
        <v>-330406.78994</v>
      </c>
    </row>
    <row r="6" spans="1:6" ht="12.75">
      <c r="A6" s="47" t="s">
        <v>193</v>
      </c>
      <c r="B6" s="14" t="s">
        <v>192</v>
      </c>
      <c r="C6" s="14">
        <v>242200</v>
      </c>
      <c r="D6" s="14">
        <v>12182.598199999999</v>
      </c>
      <c r="E6" s="14">
        <f aca="true" t="shared" si="0" ref="E6:E31">D6/C6*100</f>
        <v>5.029974483897605</v>
      </c>
      <c r="F6" s="14">
        <f aca="true" t="shared" si="1" ref="F6:F31">D6-C6</f>
        <v>-230017.4018</v>
      </c>
    </row>
    <row r="7" spans="1:6" ht="12.75">
      <c r="A7" s="47" t="s">
        <v>195</v>
      </c>
      <c r="B7" s="14" t="s">
        <v>194</v>
      </c>
      <c r="C7" s="14">
        <v>242200</v>
      </c>
      <c r="D7" s="14">
        <v>12182.598199999999</v>
      </c>
      <c r="E7" s="14">
        <f t="shared" si="0"/>
        <v>5.029974483897605</v>
      </c>
      <c r="F7" s="14">
        <f t="shared" si="1"/>
        <v>-230017.4018</v>
      </c>
    </row>
    <row r="8" spans="1:6" ht="25.5">
      <c r="A8" s="47" t="s">
        <v>197</v>
      </c>
      <c r="B8" s="27" t="s">
        <v>196</v>
      </c>
      <c r="C8" s="14">
        <v>31929</v>
      </c>
      <c r="D8" s="14">
        <v>1372.10527</v>
      </c>
      <c r="E8" s="14">
        <f t="shared" si="0"/>
        <v>4.297363744558239</v>
      </c>
      <c r="F8" s="14">
        <f t="shared" si="1"/>
        <v>-30556.89473</v>
      </c>
    </row>
    <row r="9" spans="1:6" ht="25.5">
      <c r="A9" s="47" t="s">
        <v>199</v>
      </c>
      <c r="B9" s="27" t="s">
        <v>198</v>
      </c>
      <c r="C9" s="14">
        <v>31929</v>
      </c>
      <c r="D9" s="14">
        <v>1372.10527</v>
      </c>
      <c r="E9" s="14">
        <f t="shared" si="0"/>
        <v>4.297363744558239</v>
      </c>
      <c r="F9" s="14">
        <f t="shared" si="1"/>
        <v>-30556.89473</v>
      </c>
    </row>
    <row r="10" spans="1:6" ht="12.75">
      <c r="A10" s="47" t="s">
        <v>201</v>
      </c>
      <c r="B10" s="14" t="s">
        <v>200</v>
      </c>
      <c r="C10" s="14">
        <v>24816</v>
      </c>
      <c r="D10" s="14">
        <v>351.85395</v>
      </c>
      <c r="E10" s="14">
        <f t="shared" si="0"/>
        <v>1.4178511847195359</v>
      </c>
      <c r="F10" s="14">
        <f t="shared" si="1"/>
        <v>-24464.14605</v>
      </c>
    </row>
    <row r="11" spans="1:6" ht="25.5">
      <c r="A11" s="47" t="s">
        <v>203</v>
      </c>
      <c r="B11" s="27" t="s">
        <v>202</v>
      </c>
      <c r="C11" s="14">
        <v>22737</v>
      </c>
      <c r="D11" s="14">
        <v>426.33383000000003</v>
      </c>
      <c r="E11" s="14">
        <f t="shared" si="0"/>
        <v>1.8750663236134935</v>
      </c>
      <c r="F11" s="14">
        <f t="shared" si="1"/>
        <v>-22310.66617</v>
      </c>
    </row>
    <row r="12" spans="1:6" ht="25.5">
      <c r="A12" s="47" t="s">
        <v>205</v>
      </c>
      <c r="B12" s="27" t="s">
        <v>204</v>
      </c>
      <c r="C12" s="14">
        <v>27</v>
      </c>
      <c r="D12" s="14">
        <v>-43.30865</v>
      </c>
      <c r="E12" s="14">
        <f t="shared" si="0"/>
        <v>-160.40240740740742</v>
      </c>
      <c r="F12" s="14">
        <f t="shared" si="1"/>
        <v>-70.30865</v>
      </c>
    </row>
    <row r="13" spans="1:6" ht="12.75">
      <c r="A13" s="47" t="s">
        <v>207</v>
      </c>
      <c r="B13" s="14" t="s">
        <v>206</v>
      </c>
      <c r="C13" s="14">
        <v>83</v>
      </c>
      <c r="D13" s="14">
        <v>7.642060000000001</v>
      </c>
      <c r="E13" s="14">
        <f t="shared" si="0"/>
        <v>9.207301204819277</v>
      </c>
      <c r="F13" s="14">
        <f t="shared" si="1"/>
        <v>-75.35794</v>
      </c>
    </row>
    <row r="14" spans="1:6" ht="25.5">
      <c r="A14" s="47" t="s">
        <v>209</v>
      </c>
      <c r="B14" s="27" t="s">
        <v>208</v>
      </c>
      <c r="C14" s="14">
        <v>1969</v>
      </c>
      <c r="D14" s="14">
        <v>-38.81329</v>
      </c>
      <c r="E14" s="14">
        <f t="shared" si="0"/>
        <v>-1.9712183849669884</v>
      </c>
      <c r="F14" s="14">
        <f t="shared" si="1"/>
        <v>-2007.81329</v>
      </c>
    </row>
    <row r="15" spans="1:6" ht="12.75">
      <c r="A15" s="47" t="s">
        <v>211</v>
      </c>
      <c r="B15" s="14" t="s">
        <v>210</v>
      </c>
      <c r="C15" s="14">
        <v>16017</v>
      </c>
      <c r="D15" s="14">
        <v>515.89323</v>
      </c>
      <c r="E15" s="14">
        <f t="shared" si="0"/>
        <v>3.220910470125492</v>
      </c>
      <c r="F15" s="14">
        <f t="shared" si="1"/>
        <v>-15501.10677</v>
      </c>
    </row>
    <row r="16" spans="1:6" ht="12.75">
      <c r="A16" s="47" t="s">
        <v>213</v>
      </c>
      <c r="B16" s="14" t="s">
        <v>212</v>
      </c>
      <c r="C16" s="14">
        <v>16017</v>
      </c>
      <c r="D16" s="14">
        <v>515.89323</v>
      </c>
      <c r="E16" s="14">
        <f t="shared" si="0"/>
        <v>3.220910470125492</v>
      </c>
      <c r="F16" s="14">
        <f t="shared" si="1"/>
        <v>-15501.10677</v>
      </c>
    </row>
    <row r="17" spans="1:6" ht="25.5">
      <c r="A17" s="47" t="s">
        <v>215</v>
      </c>
      <c r="B17" s="27" t="s">
        <v>214</v>
      </c>
      <c r="C17" s="14">
        <v>4427</v>
      </c>
      <c r="D17" s="14">
        <v>303.79967999999997</v>
      </c>
      <c r="E17" s="14">
        <f t="shared" si="0"/>
        <v>6.862427829229725</v>
      </c>
      <c r="F17" s="14">
        <f t="shared" si="1"/>
        <v>-4123.20032</v>
      </c>
    </row>
    <row r="18" spans="1:6" ht="12.75">
      <c r="A18" s="47" t="s">
        <v>217</v>
      </c>
      <c r="B18" s="14" t="s">
        <v>216</v>
      </c>
      <c r="C18" s="14">
        <v>4427</v>
      </c>
      <c r="D18" s="14">
        <v>303.79967999999997</v>
      </c>
      <c r="E18" s="14">
        <f t="shared" si="0"/>
        <v>6.862427829229725</v>
      </c>
      <c r="F18" s="14">
        <f t="shared" si="1"/>
        <v>-4123.20032</v>
      </c>
    </row>
    <row r="19" spans="1:6" ht="12.75">
      <c r="A19" s="47" t="s">
        <v>219</v>
      </c>
      <c r="B19" s="14" t="s">
        <v>218</v>
      </c>
      <c r="C19" s="14">
        <v>267</v>
      </c>
      <c r="D19" s="14">
        <v>7.47359</v>
      </c>
      <c r="E19" s="14">
        <f t="shared" si="0"/>
        <v>2.7990973782771533</v>
      </c>
      <c r="F19" s="14">
        <f t="shared" si="1"/>
        <v>-259.52641</v>
      </c>
    </row>
    <row r="20" spans="1:6" ht="25.5">
      <c r="A20" s="47" t="s">
        <v>221</v>
      </c>
      <c r="B20" s="27" t="s">
        <v>220</v>
      </c>
      <c r="C20" s="14"/>
      <c r="D20" s="14">
        <v>-26.05378</v>
      </c>
      <c r="E20" s="14"/>
      <c r="F20" s="14">
        <f t="shared" si="1"/>
        <v>-26.05378</v>
      </c>
    </row>
    <row r="21" spans="1:6" ht="25.5">
      <c r="A21" s="47" t="s">
        <v>223</v>
      </c>
      <c r="B21" s="27" t="s">
        <v>222</v>
      </c>
      <c r="C21" s="14">
        <v>10500</v>
      </c>
      <c r="D21" s="14">
        <v>-1264.5378899999998</v>
      </c>
      <c r="E21" s="14">
        <f t="shared" si="0"/>
        <v>-12.043217999999998</v>
      </c>
      <c r="F21" s="14">
        <f t="shared" si="1"/>
        <v>-11764.53789</v>
      </c>
    </row>
    <row r="22" spans="1:6" ht="12.75">
      <c r="A22" s="47" t="s">
        <v>225</v>
      </c>
      <c r="B22" s="14" t="s">
        <v>224</v>
      </c>
      <c r="C22" s="14">
        <v>2471</v>
      </c>
      <c r="D22" s="14">
        <v>1.2749300000000001</v>
      </c>
      <c r="E22" s="14">
        <f t="shared" si="0"/>
        <v>0.05159571023876973</v>
      </c>
      <c r="F22" s="14">
        <f t="shared" si="1"/>
        <v>-2469.72507</v>
      </c>
    </row>
    <row r="23" spans="1:6" ht="25.5">
      <c r="A23" s="47" t="s">
        <v>227</v>
      </c>
      <c r="B23" s="27" t="s">
        <v>226</v>
      </c>
      <c r="C23" s="14">
        <v>862</v>
      </c>
      <c r="D23" s="14">
        <v>12.27797</v>
      </c>
      <c r="E23" s="14">
        <f t="shared" si="0"/>
        <v>1.4243584686774942</v>
      </c>
      <c r="F23" s="14">
        <f t="shared" si="1"/>
        <v>-849.72203</v>
      </c>
    </row>
    <row r="24" spans="1:6" ht="25.5">
      <c r="A24" s="47" t="s">
        <v>229</v>
      </c>
      <c r="B24" s="27" t="s">
        <v>228</v>
      </c>
      <c r="C24" s="14">
        <v>9846</v>
      </c>
      <c r="D24" s="14">
        <v>168.93579</v>
      </c>
      <c r="E24" s="14">
        <f t="shared" si="0"/>
        <v>1.7157809262644728</v>
      </c>
      <c r="F24" s="14">
        <f t="shared" si="1"/>
        <v>-9677.06421</v>
      </c>
    </row>
    <row r="25" spans="1:6" ht="12.75">
      <c r="A25" s="47" t="s">
        <v>231</v>
      </c>
      <c r="B25" s="14" t="s">
        <v>230</v>
      </c>
      <c r="C25" s="14">
        <v>534</v>
      </c>
      <c r="D25" s="14">
        <v>-163.41088</v>
      </c>
      <c r="E25" s="14">
        <f t="shared" si="0"/>
        <v>-30.60128838951311</v>
      </c>
      <c r="F25" s="14">
        <f t="shared" si="1"/>
        <v>-697.41088</v>
      </c>
    </row>
    <row r="26" spans="1:6" ht="12.75">
      <c r="A26" s="46" t="s">
        <v>233</v>
      </c>
      <c r="B26" s="26" t="s">
        <v>232</v>
      </c>
      <c r="C26" s="26">
        <v>1210988.76652</v>
      </c>
      <c r="D26" s="26">
        <v>119523.25605</v>
      </c>
      <c r="E26" s="26">
        <f t="shared" si="0"/>
        <v>9.869889742534289</v>
      </c>
      <c r="F26" s="26">
        <f t="shared" si="1"/>
        <v>-1091465.51047</v>
      </c>
    </row>
    <row r="27" spans="1:6" ht="25.5">
      <c r="A27" s="47" t="s">
        <v>235</v>
      </c>
      <c r="B27" s="27" t="s">
        <v>234</v>
      </c>
      <c r="C27" s="14">
        <v>1224051.9</v>
      </c>
      <c r="D27" s="14">
        <v>132405.6675</v>
      </c>
      <c r="E27" s="14">
        <f t="shared" si="0"/>
        <v>10.816997833180114</v>
      </c>
      <c r="F27" s="14">
        <f t="shared" si="1"/>
        <v>-1091646.2325</v>
      </c>
    </row>
    <row r="28" spans="1:6" ht="12.75">
      <c r="A28" s="47" t="s">
        <v>237</v>
      </c>
      <c r="B28" s="14" t="s">
        <v>236</v>
      </c>
      <c r="C28" s="14">
        <v>493492</v>
      </c>
      <c r="D28" s="14">
        <v>82248</v>
      </c>
      <c r="E28" s="14">
        <f t="shared" si="0"/>
        <v>16.66653157497994</v>
      </c>
      <c r="F28" s="14">
        <f t="shared" si="1"/>
        <v>-411244</v>
      </c>
    </row>
    <row r="29" spans="1:6" ht="25.5">
      <c r="A29" s="47" t="s">
        <v>239</v>
      </c>
      <c r="B29" s="27" t="s">
        <v>238</v>
      </c>
      <c r="C29" s="14">
        <v>170396.1</v>
      </c>
      <c r="D29" s="14">
        <v>622</v>
      </c>
      <c r="E29" s="14">
        <f t="shared" si="0"/>
        <v>0.3650318287801188</v>
      </c>
      <c r="F29" s="14">
        <f t="shared" si="1"/>
        <v>-169774.1</v>
      </c>
    </row>
    <row r="30" spans="1:6" ht="12.75">
      <c r="A30" s="47" t="s">
        <v>241</v>
      </c>
      <c r="B30" s="14" t="s">
        <v>240</v>
      </c>
      <c r="C30" s="14">
        <v>527743.8</v>
      </c>
      <c r="D30" s="14">
        <v>49395.0035</v>
      </c>
      <c r="E30" s="14">
        <f t="shared" si="0"/>
        <v>9.359655859528807</v>
      </c>
      <c r="F30" s="14">
        <f t="shared" si="1"/>
        <v>-478348.79650000005</v>
      </c>
    </row>
    <row r="31" spans="1:6" ht="12.75">
      <c r="A31" s="47" t="s">
        <v>243</v>
      </c>
      <c r="B31" s="14" t="s">
        <v>242</v>
      </c>
      <c r="C31" s="14">
        <v>32420</v>
      </c>
      <c r="D31" s="14">
        <v>140.664</v>
      </c>
      <c r="E31" s="14">
        <f t="shared" si="0"/>
        <v>0.433880320789636</v>
      </c>
      <c r="F31" s="14">
        <f t="shared" si="1"/>
        <v>-32279.336</v>
      </c>
    </row>
    <row r="32" spans="1:6" ht="38.25">
      <c r="A32" s="47" t="s">
        <v>245</v>
      </c>
      <c r="B32" s="27" t="s">
        <v>244</v>
      </c>
      <c r="C32" s="14">
        <v>-13063.13348</v>
      </c>
      <c r="D32" s="14">
        <v>-12882.41145</v>
      </c>
      <c r="E32" s="14">
        <f>D32/C32*100</f>
        <v>98.61654915892353</v>
      </c>
      <c r="F32" s="14">
        <f>D32-C32</f>
        <v>180.7220300000008</v>
      </c>
    </row>
    <row r="33" spans="1:6" s="28" customFormat="1" ht="12.75">
      <c r="A33" s="46" t="s">
        <v>189</v>
      </c>
      <c r="B33" s="26" t="s">
        <v>188</v>
      </c>
      <c r="C33" s="26">
        <v>1554857.76652</v>
      </c>
      <c r="D33" s="26">
        <v>132985.46611</v>
      </c>
      <c r="E33" s="26">
        <f>D33/C33*100</f>
        <v>8.552902328014286</v>
      </c>
      <c r="F33" s="26">
        <f>D33-C33</f>
        <v>-1421872.3004100001</v>
      </c>
    </row>
  </sheetData>
  <sheetProtection/>
  <mergeCells count="2">
    <mergeCell ref="A1:F1"/>
    <mergeCell ref="B2:F2"/>
  </mergeCells>
  <printOptions horizontalCentered="1"/>
  <pageMargins left="0.984251968503937" right="0.1968503937007874" top="0.7874015748031497" bottom="0.7874015748031497" header="0.1968503937007874" footer="0.1968503937007874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A51" sqref="A51:IV54"/>
    </sheetView>
  </sheetViews>
  <sheetFormatPr defaultColWidth="9.00390625" defaultRowHeight="12.75"/>
  <cols>
    <col min="1" max="1" width="4.875" style="1" customWidth="1"/>
    <col min="2" max="2" width="64.25390625" style="1" customWidth="1"/>
    <col min="3" max="3" width="12.625" style="13" customWidth="1"/>
    <col min="4" max="4" width="13.125" style="13" customWidth="1"/>
    <col min="5" max="5" width="8.375" style="0" customWidth="1"/>
    <col min="6" max="6" width="11.25390625" style="0" bestFit="1" customWidth="1"/>
  </cols>
  <sheetData>
    <row r="1" spans="1:6" ht="43.5" customHeight="1">
      <c r="A1" s="15"/>
      <c r="B1" s="16" t="s">
        <v>140</v>
      </c>
      <c r="C1" s="17" t="s">
        <v>341</v>
      </c>
      <c r="D1" s="18" t="s">
        <v>342</v>
      </c>
      <c r="E1" s="19" t="s">
        <v>343</v>
      </c>
      <c r="F1" s="20" t="s">
        <v>344</v>
      </c>
    </row>
    <row r="2" spans="1:6" s="1" customFormat="1" ht="13.5" thickBot="1">
      <c r="A2" s="21" t="s">
        <v>6</v>
      </c>
      <c r="B2" s="22" t="s">
        <v>7</v>
      </c>
      <c r="C2" s="23" t="s">
        <v>8</v>
      </c>
      <c r="D2" s="23" t="s">
        <v>9</v>
      </c>
      <c r="E2" s="24" t="s">
        <v>10</v>
      </c>
      <c r="F2" s="25">
        <v>6</v>
      </c>
    </row>
    <row r="3" spans="1:6" ht="12.75">
      <c r="A3" s="26" t="s">
        <v>249</v>
      </c>
      <c r="B3" s="26" t="s">
        <v>248</v>
      </c>
      <c r="C3" s="26">
        <v>75538.5</v>
      </c>
      <c r="D3" s="26">
        <v>1865.37536</v>
      </c>
      <c r="E3" s="26">
        <f>D3/C3*100</f>
        <v>2.469436591936562</v>
      </c>
      <c r="F3" s="26">
        <f>D3-C3</f>
        <v>-73673.12464</v>
      </c>
    </row>
    <row r="4" spans="1:6" ht="38.25">
      <c r="A4" s="14" t="s">
        <v>251</v>
      </c>
      <c r="B4" s="27" t="s">
        <v>250</v>
      </c>
      <c r="C4" s="14">
        <v>289.1</v>
      </c>
      <c r="D4" s="14">
        <v>3.1248</v>
      </c>
      <c r="E4" s="14">
        <f aca="true" t="shared" si="0" ref="E4:E48">D4/C4*100</f>
        <v>1.080871670702179</v>
      </c>
      <c r="F4" s="14">
        <f aca="true" t="shared" si="1" ref="F4:F48">D4-C4</f>
        <v>-285.97520000000003</v>
      </c>
    </row>
    <row r="5" spans="1:6" ht="38.25">
      <c r="A5" s="14" t="s">
        <v>253</v>
      </c>
      <c r="B5" s="27" t="s">
        <v>252</v>
      </c>
      <c r="C5" s="14">
        <v>23321</v>
      </c>
      <c r="D5" s="14">
        <v>460.15946</v>
      </c>
      <c r="E5" s="14">
        <f t="shared" si="0"/>
        <v>1.9731549247459372</v>
      </c>
      <c r="F5" s="14">
        <f t="shared" si="1"/>
        <v>-22860.84054</v>
      </c>
    </row>
    <row r="6" spans="1:6" ht="12.75">
      <c r="A6" s="14" t="s">
        <v>255</v>
      </c>
      <c r="B6" s="14" t="s">
        <v>254</v>
      </c>
      <c r="C6" s="14">
        <v>0.7</v>
      </c>
      <c r="D6" s="14">
        <v>0</v>
      </c>
      <c r="E6" s="14">
        <f t="shared" si="0"/>
        <v>0</v>
      </c>
      <c r="F6" s="14">
        <f t="shared" si="1"/>
        <v>-0.7</v>
      </c>
    </row>
    <row r="7" spans="1:6" ht="25.5">
      <c r="A7" s="14" t="s">
        <v>257</v>
      </c>
      <c r="B7" s="27" t="s">
        <v>256</v>
      </c>
      <c r="C7" s="14">
        <v>26124.8</v>
      </c>
      <c r="D7" s="14">
        <v>551.35857</v>
      </c>
      <c r="E7" s="14">
        <f t="shared" si="0"/>
        <v>2.1104795826188143</v>
      </c>
      <c r="F7" s="14">
        <f t="shared" si="1"/>
        <v>-25573.44143</v>
      </c>
    </row>
    <row r="8" spans="1:6" ht="12.75">
      <c r="A8" s="14" t="s">
        <v>259</v>
      </c>
      <c r="B8" s="14" t="s">
        <v>258</v>
      </c>
      <c r="C8" s="14">
        <v>800</v>
      </c>
      <c r="D8" s="14">
        <v>0</v>
      </c>
      <c r="E8" s="14">
        <f t="shared" si="0"/>
        <v>0</v>
      </c>
      <c r="F8" s="14">
        <f t="shared" si="1"/>
        <v>-800</v>
      </c>
    </row>
    <row r="9" spans="1:6" ht="12.75">
      <c r="A9" s="14" t="s">
        <v>261</v>
      </c>
      <c r="B9" s="14" t="s">
        <v>260</v>
      </c>
      <c r="C9" s="14">
        <v>25002.9</v>
      </c>
      <c r="D9" s="14">
        <v>850.73253</v>
      </c>
      <c r="E9" s="14">
        <f t="shared" si="0"/>
        <v>3.402535425890597</v>
      </c>
      <c r="F9" s="14">
        <f t="shared" si="1"/>
        <v>-24152.16747</v>
      </c>
    </row>
    <row r="10" spans="1:6" ht="25.5">
      <c r="A10" s="26" t="s">
        <v>263</v>
      </c>
      <c r="B10" s="29" t="s">
        <v>262</v>
      </c>
      <c r="C10" s="26">
        <v>22533.3</v>
      </c>
      <c r="D10" s="26">
        <v>318.11603</v>
      </c>
      <c r="E10" s="26">
        <f t="shared" si="0"/>
        <v>1.4117596179876009</v>
      </c>
      <c r="F10" s="26">
        <f t="shared" si="1"/>
        <v>-22215.18397</v>
      </c>
    </row>
    <row r="11" spans="1:6" ht="12.75">
      <c r="A11" s="14" t="s">
        <v>265</v>
      </c>
      <c r="B11" s="14" t="s">
        <v>264</v>
      </c>
      <c r="C11" s="14">
        <v>2194</v>
      </c>
      <c r="D11" s="14">
        <v>41.6535</v>
      </c>
      <c r="E11" s="14">
        <f t="shared" si="0"/>
        <v>1.8985186873290796</v>
      </c>
      <c r="F11" s="14">
        <f t="shared" si="1"/>
        <v>-2152.3465</v>
      </c>
    </row>
    <row r="12" spans="1:6" ht="25.5">
      <c r="A12" s="14" t="s">
        <v>267</v>
      </c>
      <c r="B12" s="27" t="s">
        <v>266</v>
      </c>
      <c r="C12" s="14">
        <v>19131.3</v>
      </c>
      <c r="D12" s="14">
        <v>276.46253</v>
      </c>
      <c r="E12" s="14">
        <f t="shared" si="0"/>
        <v>1.4450796861687394</v>
      </c>
      <c r="F12" s="14">
        <f t="shared" si="1"/>
        <v>-18854.83747</v>
      </c>
    </row>
    <row r="13" spans="1:6" ht="25.5">
      <c r="A13" s="14" t="s">
        <v>269</v>
      </c>
      <c r="B13" s="27" t="s">
        <v>268</v>
      </c>
      <c r="C13" s="14">
        <v>1208</v>
      </c>
      <c r="D13" s="14">
        <v>0</v>
      </c>
      <c r="E13" s="14">
        <f t="shared" si="0"/>
        <v>0</v>
      </c>
      <c r="F13" s="14">
        <f t="shared" si="1"/>
        <v>-1208</v>
      </c>
    </row>
    <row r="14" spans="1:6" ht="12.75">
      <c r="A14" s="26" t="s">
        <v>271</v>
      </c>
      <c r="B14" s="26" t="s">
        <v>270</v>
      </c>
      <c r="C14" s="26">
        <v>181051.7</v>
      </c>
      <c r="D14" s="26">
        <v>4514.04635</v>
      </c>
      <c r="E14" s="26">
        <f t="shared" si="0"/>
        <v>2.493236103278787</v>
      </c>
      <c r="F14" s="26">
        <f t="shared" si="1"/>
        <v>-176537.65365000002</v>
      </c>
    </row>
    <row r="15" spans="1:6" ht="12.75">
      <c r="A15" s="14" t="s">
        <v>273</v>
      </c>
      <c r="B15" s="14" t="s">
        <v>272</v>
      </c>
      <c r="C15" s="14">
        <v>23.7</v>
      </c>
      <c r="D15" s="14">
        <v>0</v>
      </c>
      <c r="E15" s="14">
        <f t="shared" si="0"/>
        <v>0</v>
      </c>
      <c r="F15" s="14">
        <f t="shared" si="1"/>
        <v>-23.7</v>
      </c>
    </row>
    <row r="16" spans="1:6" ht="12.75">
      <c r="A16" s="14" t="s">
        <v>275</v>
      </c>
      <c r="B16" s="14" t="s">
        <v>274</v>
      </c>
      <c r="C16" s="14">
        <v>8700</v>
      </c>
      <c r="D16" s="14">
        <v>88.41018</v>
      </c>
      <c r="E16" s="14">
        <f t="shared" si="0"/>
        <v>1.0162089655172413</v>
      </c>
      <c r="F16" s="14">
        <f t="shared" si="1"/>
        <v>-8611.58982</v>
      </c>
    </row>
    <row r="17" spans="1:6" ht="12.75">
      <c r="A17" s="14" t="s">
        <v>277</v>
      </c>
      <c r="B17" s="14" t="s">
        <v>276</v>
      </c>
      <c r="C17" s="14">
        <v>138814.7</v>
      </c>
      <c r="D17" s="14">
        <v>3528.99714</v>
      </c>
      <c r="E17" s="14">
        <f t="shared" si="0"/>
        <v>2.5422359015291605</v>
      </c>
      <c r="F17" s="14">
        <f t="shared" si="1"/>
        <v>-135285.70286000002</v>
      </c>
    </row>
    <row r="18" spans="1:6" ht="12.75">
      <c r="A18" s="14" t="s">
        <v>279</v>
      </c>
      <c r="B18" s="14" t="s">
        <v>278</v>
      </c>
      <c r="C18" s="14">
        <v>575</v>
      </c>
      <c r="D18" s="14">
        <v>0</v>
      </c>
      <c r="E18" s="14">
        <f t="shared" si="0"/>
        <v>0</v>
      </c>
      <c r="F18" s="14">
        <f t="shared" si="1"/>
        <v>-575</v>
      </c>
    </row>
    <row r="19" spans="1:6" ht="12.75">
      <c r="A19" s="14" t="s">
        <v>281</v>
      </c>
      <c r="B19" s="14" t="s">
        <v>280</v>
      </c>
      <c r="C19" s="14">
        <v>32938.3</v>
      </c>
      <c r="D19" s="14">
        <v>896.63903</v>
      </c>
      <c r="E19" s="14">
        <f t="shared" si="0"/>
        <v>2.7221776169383363</v>
      </c>
      <c r="F19" s="14">
        <f t="shared" si="1"/>
        <v>-32041.660970000004</v>
      </c>
    </row>
    <row r="20" spans="1:6" ht="12.75">
      <c r="A20" s="26" t="s">
        <v>283</v>
      </c>
      <c r="B20" s="26" t="s">
        <v>282</v>
      </c>
      <c r="C20" s="26">
        <v>20694.8832</v>
      </c>
      <c r="D20" s="26">
        <v>357.41706</v>
      </c>
      <c r="E20" s="26">
        <f t="shared" si="0"/>
        <v>1.727079377766191</v>
      </c>
      <c r="F20" s="26">
        <f t="shared" si="1"/>
        <v>-20337.46614</v>
      </c>
    </row>
    <row r="21" spans="1:6" ht="12.75">
      <c r="A21" s="14" t="s">
        <v>285</v>
      </c>
      <c r="B21" s="14" t="s">
        <v>284</v>
      </c>
      <c r="C21" s="14">
        <v>245</v>
      </c>
      <c r="D21" s="14">
        <v>0</v>
      </c>
      <c r="E21" s="14">
        <f t="shared" si="0"/>
        <v>0</v>
      </c>
      <c r="F21" s="14">
        <f t="shared" si="1"/>
        <v>-245</v>
      </c>
    </row>
    <row r="22" spans="1:6" ht="12.75">
      <c r="A22" s="14" t="s">
        <v>287</v>
      </c>
      <c r="B22" s="14" t="s">
        <v>286</v>
      </c>
      <c r="C22" s="14">
        <v>4627.3832</v>
      </c>
      <c r="D22" s="14">
        <v>0</v>
      </c>
      <c r="E22" s="14">
        <f t="shared" si="0"/>
        <v>0</v>
      </c>
      <c r="F22" s="14">
        <f t="shared" si="1"/>
        <v>-4627.3832</v>
      </c>
    </row>
    <row r="23" spans="1:6" ht="12.75">
      <c r="A23" s="14" t="s">
        <v>289</v>
      </c>
      <c r="B23" s="14" t="s">
        <v>288</v>
      </c>
      <c r="C23" s="14">
        <v>15822.5</v>
      </c>
      <c r="D23" s="14">
        <v>357.41706</v>
      </c>
      <c r="E23" s="14">
        <f t="shared" si="0"/>
        <v>2.2589164796966346</v>
      </c>
      <c r="F23" s="14">
        <f t="shared" si="1"/>
        <v>-15465.08294</v>
      </c>
    </row>
    <row r="24" spans="1:6" ht="12.75">
      <c r="A24" s="26" t="s">
        <v>291</v>
      </c>
      <c r="B24" s="26" t="s">
        <v>290</v>
      </c>
      <c r="C24" s="26">
        <v>9462.92695</v>
      </c>
      <c r="D24" s="26">
        <v>0</v>
      </c>
      <c r="E24" s="26">
        <f t="shared" si="0"/>
        <v>0</v>
      </c>
      <c r="F24" s="26">
        <f t="shared" si="1"/>
        <v>-9462.92695</v>
      </c>
    </row>
    <row r="25" spans="1:6" ht="12.75">
      <c r="A25" s="14" t="s">
        <v>293</v>
      </c>
      <c r="B25" s="14" t="s">
        <v>292</v>
      </c>
      <c r="C25" s="14">
        <v>9462.92695</v>
      </c>
      <c r="D25" s="14">
        <v>0</v>
      </c>
      <c r="E25" s="14">
        <f t="shared" si="0"/>
        <v>0</v>
      </c>
      <c r="F25" s="14">
        <f t="shared" si="1"/>
        <v>-9462.92695</v>
      </c>
    </row>
    <row r="26" spans="1:6" ht="12.75">
      <c r="A26" s="26" t="s">
        <v>295</v>
      </c>
      <c r="B26" s="26" t="s">
        <v>294</v>
      </c>
      <c r="C26" s="26">
        <v>982321.8943099999</v>
      </c>
      <c r="D26" s="26">
        <v>64012.32339</v>
      </c>
      <c r="E26" s="26">
        <f t="shared" si="0"/>
        <v>6.516430485850402</v>
      </c>
      <c r="F26" s="26">
        <f t="shared" si="1"/>
        <v>-918309.5709199999</v>
      </c>
    </row>
    <row r="27" spans="1:6" ht="12.75">
      <c r="A27" s="14" t="s">
        <v>297</v>
      </c>
      <c r="B27" s="14" t="s">
        <v>296</v>
      </c>
      <c r="C27" s="14">
        <v>191344.7</v>
      </c>
      <c r="D27" s="14">
        <v>15000.96712</v>
      </c>
      <c r="E27" s="14">
        <f t="shared" si="0"/>
        <v>7.8397609758723386</v>
      </c>
      <c r="F27" s="14">
        <f t="shared" si="1"/>
        <v>-176343.73288000003</v>
      </c>
    </row>
    <row r="28" spans="1:6" ht="12.75">
      <c r="A28" s="14" t="s">
        <v>299</v>
      </c>
      <c r="B28" s="14" t="s">
        <v>298</v>
      </c>
      <c r="C28" s="14">
        <v>588328.59431</v>
      </c>
      <c r="D28" s="14">
        <v>43052.88859</v>
      </c>
      <c r="E28" s="14">
        <f t="shared" si="0"/>
        <v>7.317830376831001</v>
      </c>
      <c r="F28" s="14">
        <f t="shared" si="1"/>
        <v>-545275.70572</v>
      </c>
    </row>
    <row r="29" spans="1:6" ht="12.75">
      <c r="A29" s="14" t="s">
        <v>301</v>
      </c>
      <c r="B29" s="14" t="s">
        <v>300</v>
      </c>
      <c r="C29" s="14">
        <v>37827.9</v>
      </c>
      <c r="D29" s="14">
        <v>1656.24845</v>
      </c>
      <c r="E29" s="14">
        <f t="shared" si="0"/>
        <v>4.378377996135128</v>
      </c>
      <c r="F29" s="14">
        <f t="shared" si="1"/>
        <v>-36171.65155</v>
      </c>
    </row>
    <row r="30" spans="1:6" ht="25.5">
      <c r="A30" s="14" t="s">
        <v>303</v>
      </c>
      <c r="B30" s="27" t="s">
        <v>302</v>
      </c>
      <c r="C30" s="14">
        <v>50</v>
      </c>
      <c r="D30" s="14">
        <v>0</v>
      </c>
      <c r="E30" s="14">
        <f t="shared" si="0"/>
        <v>0</v>
      </c>
      <c r="F30" s="14">
        <f t="shared" si="1"/>
        <v>-50</v>
      </c>
    </row>
    <row r="31" spans="1:6" ht="12.75">
      <c r="A31" s="14" t="s">
        <v>305</v>
      </c>
      <c r="B31" s="14" t="s">
        <v>304</v>
      </c>
      <c r="C31" s="14">
        <v>488.5</v>
      </c>
      <c r="D31" s="14">
        <v>0</v>
      </c>
      <c r="E31" s="14">
        <f t="shared" si="0"/>
        <v>0</v>
      </c>
      <c r="F31" s="14">
        <f t="shared" si="1"/>
        <v>-488.5</v>
      </c>
    </row>
    <row r="32" spans="1:6" ht="12.75">
      <c r="A32" s="14" t="s">
        <v>307</v>
      </c>
      <c r="B32" s="14" t="s">
        <v>306</v>
      </c>
      <c r="C32" s="14">
        <v>164282.2</v>
      </c>
      <c r="D32" s="14">
        <v>4302.219230000001</v>
      </c>
      <c r="E32" s="14">
        <f t="shared" si="0"/>
        <v>2.6187981595084557</v>
      </c>
      <c r="F32" s="14">
        <f t="shared" si="1"/>
        <v>-159979.98077000002</v>
      </c>
    </row>
    <row r="33" spans="1:6" ht="12.75">
      <c r="A33" s="26" t="s">
        <v>309</v>
      </c>
      <c r="B33" s="26" t="s">
        <v>308</v>
      </c>
      <c r="C33" s="26">
        <v>76413.6</v>
      </c>
      <c r="D33" s="26">
        <v>2193.7918</v>
      </c>
      <c r="E33" s="26">
        <f t="shared" si="0"/>
        <v>2.8709441774762605</v>
      </c>
      <c r="F33" s="26">
        <f t="shared" si="1"/>
        <v>-74219.8082</v>
      </c>
    </row>
    <row r="34" spans="1:6" ht="12.75">
      <c r="A34" s="14" t="s">
        <v>311</v>
      </c>
      <c r="B34" s="14" t="s">
        <v>310</v>
      </c>
      <c r="C34" s="14">
        <v>69059.4</v>
      </c>
      <c r="D34" s="14">
        <v>2047.44444</v>
      </c>
      <c r="E34" s="14">
        <f t="shared" si="0"/>
        <v>2.9647585122372915</v>
      </c>
      <c r="F34" s="14">
        <f t="shared" si="1"/>
        <v>-67011.95555999999</v>
      </c>
    </row>
    <row r="35" spans="1:6" ht="12.75">
      <c r="A35" s="14" t="s">
        <v>313</v>
      </c>
      <c r="B35" s="14" t="s">
        <v>312</v>
      </c>
      <c r="C35" s="14">
        <v>7354.2</v>
      </c>
      <c r="D35" s="14">
        <v>146.34735999999998</v>
      </c>
      <c r="E35" s="14">
        <f t="shared" si="0"/>
        <v>1.989983410840064</v>
      </c>
      <c r="F35" s="14">
        <f t="shared" si="1"/>
        <v>-7207.85264</v>
      </c>
    </row>
    <row r="36" spans="1:6" ht="12.75">
      <c r="A36" s="26" t="s">
        <v>315</v>
      </c>
      <c r="B36" s="26" t="s">
        <v>314</v>
      </c>
      <c r="C36" s="26">
        <v>77217</v>
      </c>
      <c r="D36" s="26">
        <v>2889.4611600000003</v>
      </c>
      <c r="E36" s="26">
        <f t="shared" si="0"/>
        <v>3.7420013209526406</v>
      </c>
      <c r="F36" s="26">
        <f t="shared" si="1"/>
        <v>-74327.53884</v>
      </c>
    </row>
    <row r="37" spans="1:6" ht="12.75">
      <c r="A37" s="14" t="s">
        <v>317</v>
      </c>
      <c r="B37" s="14" t="s">
        <v>316</v>
      </c>
      <c r="C37" s="14">
        <v>10071.5</v>
      </c>
      <c r="D37" s="14">
        <v>0</v>
      </c>
      <c r="E37" s="14">
        <f t="shared" si="0"/>
        <v>0</v>
      </c>
      <c r="F37" s="14">
        <f t="shared" si="1"/>
        <v>-10071.5</v>
      </c>
    </row>
    <row r="38" spans="1:6" ht="12.75">
      <c r="A38" s="14" t="s">
        <v>319</v>
      </c>
      <c r="B38" s="14" t="s">
        <v>318</v>
      </c>
      <c r="C38" s="14">
        <v>10776.2</v>
      </c>
      <c r="D38" s="14">
        <v>880.4356300000001</v>
      </c>
      <c r="E38" s="14">
        <f t="shared" si="0"/>
        <v>8.170186429353574</v>
      </c>
      <c r="F38" s="14">
        <f t="shared" si="1"/>
        <v>-9895.76437</v>
      </c>
    </row>
    <row r="39" spans="1:6" ht="12.75">
      <c r="A39" s="14" t="s">
        <v>321</v>
      </c>
      <c r="B39" s="14" t="s">
        <v>320</v>
      </c>
      <c r="C39" s="14">
        <v>53704.8</v>
      </c>
      <c r="D39" s="14">
        <v>1958.44053</v>
      </c>
      <c r="E39" s="14">
        <f t="shared" si="0"/>
        <v>3.646676889216606</v>
      </c>
      <c r="F39" s="14">
        <f t="shared" si="1"/>
        <v>-51746.35947</v>
      </c>
    </row>
    <row r="40" spans="1:6" ht="12.75">
      <c r="A40" s="14" t="s">
        <v>323</v>
      </c>
      <c r="B40" s="14" t="s">
        <v>322</v>
      </c>
      <c r="C40" s="14">
        <v>2664.5</v>
      </c>
      <c r="D40" s="14">
        <v>50.585</v>
      </c>
      <c r="E40" s="14">
        <f t="shared" si="0"/>
        <v>1.8984800150121974</v>
      </c>
      <c r="F40" s="14">
        <f t="shared" si="1"/>
        <v>-2613.915</v>
      </c>
    </row>
    <row r="41" spans="1:6" ht="12.75">
      <c r="A41" s="26" t="s">
        <v>325</v>
      </c>
      <c r="B41" s="26" t="s">
        <v>324</v>
      </c>
      <c r="C41" s="26">
        <v>19172.5</v>
      </c>
      <c r="D41" s="26">
        <v>448.48401</v>
      </c>
      <c r="E41" s="26">
        <f t="shared" si="0"/>
        <v>2.339204642065458</v>
      </c>
      <c r="F41" s="26">
        <f t="shared" si="1"/>
        <v>-18724.01599</v>
      </c>
    </row>
    <row r="42" spans="1:6" ht="12.75">
      <c r="A42" s="14" t="s">
        <v>327</v>
      </c>
      <c r="B42" s="14" t="s">
        <v>326</v>
      </c>
      <c r="C42" s="14">
        <v>7853.7</v>
      </c>
      <c r="D42" s="14">
        <v>130.58762</v>
      </c>
      <c r="E42" s="14">
        <f t="shared" si="0"/>
        <v>1.662752842609216</v>
      </c>
      <c r="F42" s="14">
        <f t="shared" si="1"/>
        <v>-7723.11238</v>
      </c>
    </row>
    <row r="43" spans="1:6" ht="12.75">
      <c r="A43" s="14" t="s">
        <v>329</v>
      </c>
      <c r="B43" s="14" t="s">
        <v>328</v>
      </c>
      <c r="C43" s="14">
        <v>11318.8</v>
      </c>
      <c r="D43" s="14">
        <v>317.89639</v>
      </c>
      <c r="E43" s="14">
        <f t="shared" si="0"/>
        <v>2.8085697247057992</v>
      </c>
      <c r="F43" s="14">
        <f t="shared" si="1"/>
        <v>-11000.90361</v>
      </c>
    </row>
    <row r="44" spans="1:6" ht="25.5">
      <c r="A44" s="26" t="s">
        <v>331</v>
      </c>
      <c r="B44" s="29" t="s">
        <v>330</v>
      </c>
      <c r="C44" s="26">
        <v>129350.20684999999</v>
      </c>
      <c r="D44" s="26">
        <v>20226.3</v>
      </c>
      <c r="E44" s="26">
        <f t="shared" si="0"/>
        <v>15.636851685483022</v>
      </c>
      <c r="F44" s="26">
        <f t="shared" si="1"/>
        <v>-109123.90684999998</v>
      </c>
    </row>
    <row r="45" spans="1:6" ht="25.5">
      <c r="A45" s="14" t="s">
        <v>333</v>
      </c>
      <c r="B45" s="27" t="s">
        <v>332</v>
      </c>
      <c r="C45" s="14">
        <v>75724</v>
      </c>
      <c r="D45" s="14">
        <v>12620.4</v>
      </c>
      <c r="E45" s="14">
        <f t="shared" si="0"/>
        <v>16.666314510591093</v>
      </c>
      <c r="F45" s="14">
        <f t="shared" si="1"/>
        <v>-63103.6</v>
      </c>
    </row>
    <row r="46" spans="1:6" ht="12.75">
      <c r="A46" s="14" t="s">
        <v>335</v>
      </c>
      <c r="B46" s="14" t="s">
        <v>334</v>
      </c>
      <c r="C46" s="14">
        <v>53626.20685</v>
      </c>
      <c r="D46" s="14">
        <v>7605.9</v>
      </c>
      <c r="E46" s="14">
        <f t="shared" si="0"/>
        <v>14.183177305966774</v>
      </c>
      <c r="F46" s="14">
        <f t="shared" si="1"/>
        <v>-46020.30685</v>
      </c>
    </row>
    <row r="47" spans="1:6" ht="12.75">
      <c r="A47" s="26" t="s">
        <v>247</v>
      </c>
      <c r="B47" s="26" t="s">
        <v>246</v>
      </c>
      <c r="C47" s="26">
        <v>1593756.51131</v>
      </c>
      <c r="D47" s="26">
        <v>96825.31516</v>
      </c>
      <c r="E47" s="26">
        <f t="shared" si="0"/>
        <v>6.0752890716295</v>
      </c>
      <c r="F47" s="26">
        <f t="shared" si="1"/>
        <v>-1496931.19615</v>
      </c>
    </row>
    <row r="48" spans="1:6" ht="12.75">
      <c r="A48" s="26" t="s">
        <v>337</v>
      </c>
      <c r="B48" s="26" t="s">
        <v>336</v>
      </c>
      <c r="C48" s="26">
        <v>-38597.844789999996</v>
      </c>
      <c r="D48" s="26">
        <v>36160.15095</v>
      </c>
      <c r="E48" s="26">
        <f t="shared" si="0"/>
        <v>-93.68437835515739</v>
      </c>
      <c r="F48" s="26">
        <f t="shared" si="1"/>
        <v>74757.99574</v>
      </c>
    </row>
    <row r="51" spans="1:6" ht="12.75">
      <c r="A51" s="30" t="s">
        <v>346</v>
      </c>
      <c r="B51" s="31"/>
      <c r="C51" s="32"/>
      <c r="D51" s="33"/>
      <c r="E51" s="34" t="s">
        <v>347</v>
      </c>
      <c r="F51" s="35"/>
    </row>
    <row r="52" spans="1:6" ht="12.75">
      <c r="A52" s="30"/>
      <c r="B52" s="31"/>
      <c r="C52" s="32"/>
      <c r="D52" s="36"/>
      <c r="E52" s="34"/>
      <c r="F52" s="35"/>
    </row>
    <row r="53" spans="1:6" ht="12.75">
      <c r="A53" s="37" t="s">
        <v>348</v>
      </c>
      <c r="B53" s="38"/>
      <c r="C53" s="39"/>
      <c r="D53" s="40"/>
      <c r="E53" s="41"/>
      <c r="F53" s="42"/>
    </row>
    <row r="54" spans="1:6" ht="12.75">
      <c r="A54" s="37" t="s">
        <v>349</v>
      </c>
      <c r="B54" s="43"/>
      <c r="C54" s="39"/>
      <c r="D54" s="42"/>
      <c r="E54" s="42" t="s">
        <v>350</v>
      </c>
      <c r="F54" s="42"/>
    </row>
  </sheetData>
  <sheetProtection/>
  <printOptions horizontalCentered="1"/>
  <pageMargins left="0.984251968503937" right="0.1968503937007874" top="0.7874015748031497" bottom="0.7874015748031497" header="0.196850393700787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2023-02-10T06:27:49Z</cp:lastPrinted>
  <dcterms:created xsi:type="dcterms:W3CDTF">2007-11-01T06:06:06Z</dcterms:created>
  <dcterms:modified xsi:type="dcterms:W3CDTF">2023-02-10T06:28:05Z</dcterms:modified>
  <cp:category/>
  <cp:version/>
  <cp:contentType/>
  <cp:contentStatus/>
</cp:coreProperties>
</file>