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<sst xmlns="http://schemas.openxmlformats.org/spreadsheetml/2006/main" count="24430" uniqueCount="372">
  <si>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</si>
  <si>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</si>
  <si>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</si>
  <si>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</si>
  <si>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</si>
  <si>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</si>
  <si>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</si>
  <si>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</si>
  <si>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</si>
  <si>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</si>
  <si>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</si>
  <si>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</si>
  <si>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</si>
  <si>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</si>
  <si>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</si>
  <si>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</si>
  <si>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</si>
  <si>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</si>
  <si>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</si>
  <si>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</si>
  <si>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</si>
  <si>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</si>
  <si>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</si>
  <si>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</si>
  <si>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</si>
  <si>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</si>
  <si>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</si>
  <si>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</si>
  <si>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</si>
  <si>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</si>
  <si>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</si>
  <si>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</si>
  <si>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</si>
  <si>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</si>
  <si>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</si>
  <si>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</si>
  <si>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</si>
  <si>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</si>
  <si>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</si>
  <si>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</si>
  <si>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</si>
  <si>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</si>
  <si>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</si>
  <si>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</si>
  <si>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</si>
  <si>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</si>
  <si>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</si>
  <si>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</si>
  <si>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</si>
  <si>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</si>
  <si>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</si>
  <si>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</si>
  <si>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</si>
  <si>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</si>
  <si>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</si>
  <si>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</si>
  <si>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</si>
  <si>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</si>
  <si>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</si>
  <si>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</si>
  <si>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</si>
  <si>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</si>
  <si>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</si>
  <si>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</si>
  <si>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</si>
  <si>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</si>
  <si>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</si>
  <si>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</si>
  <si>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</si>
  <si>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</si>
  <si>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</si>
  <si>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</si>
  <si>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</si>
  <si>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</si>
  <si>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</si>
  <si>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</si>
  <si>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</si>
  <si>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</si>
  <si>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</si>
  <si>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</si>
  <si>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</si>
  <si>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</si>
  <si>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</si>
  <si>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</si>
  <si>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</si>
  <si>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</si>
  <si>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</si>
  <si>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</si>
  <si>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</si>
  <si>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</si>
  <si>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</si>
  <si>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</si>
  <si>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</si>
  <si>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</si>
  <si>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</si>
  <si>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</si>
  <si>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</si>
  <si>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</si>
  <si>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</si>
  <si>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</si>
  <si>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</si>
  <si>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</si>
  <si>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</si>
  <si>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</si>
  <si>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</si>
  <si>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</si>
  <si>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</si>
  <si>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</si>
  <si>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</si>
  <si>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</si>
  <si>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</si>
  <si>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</si>
  <si>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</si>
  <si>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</si>
  <si>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</si>
  <si>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</si>
  <si>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</si>
  <si>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</si>
  <si>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</si>
  <si>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</si>
  <si>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</si>
  <si>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</si>
  <si>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</si>
  <si>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</si>
  <si>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</si>
  <si>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</si>
  <si>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</si>
  <si>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</si>
  <si>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</si>
  <si>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</si>
  <si>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</si>
  <si>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</si>
  <si>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</si>
  <si>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</si>
  <si>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31.01.2023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</si>
  <si>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</si>
  <si>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</si>
  <si>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</si>
  <si>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</si>
  <si>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</si>
  <si>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</si>
  <si>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</si>
  <si>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</si>
  <si>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</si>
  <si>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</si>
  <si>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</si>
  <si>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</si>
  <si>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</si>
  <si>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</si>
  <si>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</si>
  <si>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</si>
  <si>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</si>
  <si>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</si>
  <si>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</si>
  <si>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</si>
  <si>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</si>
  <si>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</si>
  <si>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</si>
  <si>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</si>
  <si>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</si>
  <si>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</si>
  <si>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</si>
  <si>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</si>
  <si>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</si>
  <si>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</si>
  <si>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</si>
  <si>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</si>
  <si>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</si>
  <si>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</si>
  <si>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</si>
  <si>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</si>
  <si>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</si>
  <si>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</si>
  <si>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</si>
  <si>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</si>
  <si>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</si>
  <si>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</si>
  <si>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</si>
  <si>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</si>
  <si>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</si>
  <si>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</si>
  <si>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</si>
  <si>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</si>
  <si>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</si>
  <si>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</si>
  <si>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</si>
  <si>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</si>
  <si>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</si>
  <si>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</si>
  <si>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</si>
  <si>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</si>
  <si>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</si>
  <si>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</si>
  <si>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</si>
  <si>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</si>
  <si>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</si>
  <si>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</si>
  <si>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</si>
  <si>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</si>
  <si>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</si>
  <si>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</si>
  <si>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</si>
  <si>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</si>
  <si>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</si>
  <si>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</si>
  <si>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</si>
  <si>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</si>
  <si>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</si>
  <si>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</si>
  <si>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</si>
  <si>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</si>
  <si>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</si>
  <si>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</si>
  <si>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</si>
  <si>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</si>
  <si>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</si>
  <si>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</si>
  <si>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</si>
  <si>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</si>
  <si>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</si>
  <si>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</si>
  <si>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</si>
  <si>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</si>
  <si>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</si>
  <si>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</si>
  <si>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</si>
  <si>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</si>
  <si>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</si>
  <si>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</si>
  <si>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</si>
  <si>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</si>
  <si>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</si>
  <si>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</si>
  <si>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</si>
  <si>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</si>
  <si>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</si>
  <si>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</si>
  <si>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</si>
  <si>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</si>
  <si>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</si>
  <si>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</si>
  <si>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</si>
  <si>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</si>
  <si>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</si>
  <si>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</si>
  <si>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</si>
  <si>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</si>
  <si>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</si>
  <si>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</si>
  <si>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</si>
  <si>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</si>
  <si>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</si>
  <si>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</si>
  <si>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</si>
  <si>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</si>
  <si>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</si>
  <si>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</si>
  <si>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</si>
  <si>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</si>
  <si>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</si>
  <si>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</si>
  <si>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</si>
  <si>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</si>
  <si>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</si>
  <si>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</si>
  <si>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</si>
  <si>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</si>
  <si>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</si>
  <si>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</si>
  <si>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</si>
  <si>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</si>
  <si>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</si>
  <si>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</si>
  <si>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</si>
  <si>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</si>
  <si>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</si>
  <si>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</si>
  <si>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</si>
  <si>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</si>
  <si>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</si>
  <si>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</si>
  <si>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</si>
  <si>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</si>
  <si>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</si>
  <si>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</si>
  <si>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</si>
  <si>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</si>
  <si>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</si>
  <si>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</si>
  <si>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</si>
  <si>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</si>
  <si>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</si>
  <si>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</si>
  <si>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</si>
  <si>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</si>
  <si>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</si>
  <si>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</si>
  <si>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</si>
  <si>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</si>
  <si>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</si>
  <si>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</si>
  <si>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</si>
  <si>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</si>
  <si>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</si>
  <si>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</si>
  <si>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</si>
  <si>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</si>
  <si>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</si>
  <si>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</si>
  <si>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</si>
  <si>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</si>
  <si>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</si>
  <si>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</si>
  <si>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</si>
  <si>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</si>
  <si>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</si>
  <si>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</si>
  <si>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</si>
  <si>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</si>
  <si>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</si>
  <si>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</si>
  <si>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</si>
  <si>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</si>
  <si>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</si>
  <si>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</si>
  <si>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</si>
  <si>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</si>
  <si>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</si>
  <si>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</si>
  <si>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</si>
  <si>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</si>
  <si>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</si>
  <si>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</si>
  <si>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</si>
  <si>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</si>
  <si>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</si>
  <si>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</si>
  <si>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</si>
  <si>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</si>
  <si>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</si>
  <si>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</si>
  <si>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</si>
  <si>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</si>
  <si>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</si>
  <si>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</si>
  <si>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</si>
  <si>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</si>
  <si>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</si>
  <si>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</si>
  <si>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</si>
  <si>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</si>
  <si>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</si>
  <si>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</si>
  <si>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</si>
  <si>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</si>
  <si>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</si>
  <si>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</si>
  <si>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</si>
  <si>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</si>
  <si>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http://vladfin.ru:808/svod_smart/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</si>
  <si>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</si>
  <si>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</si>
  <si>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</si>
  <si>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</si>
  <si>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</si>
  <si>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</si>
  <si>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01.02.2023г.</t>
  </si>
  <si>
    <t>Зам. главы администрации района, начальник финансового управления</t>
  </si>
  <si>
    <t>Л.В. Ахмерова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</si>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</sst>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8" fillId="34" borderId="13" xfId="0" applyNumberFormat="1" applyFont="1" applyFill="1" applyBorder="1" applyAlignment="1">
      <alignment horizontal="center" vertical="center" wrapText="1"/>
    </xf>
    <xf numFmtId="49" fontId="48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49" fillId="34" borderId="18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49" fontId="50" fillId="34" borderId="13" xfId="0" applyNumberFormat="1" applyFont="1" applyFill="1" applyBorder="1" applyAlignment="1">
      <alignment horizontal="center" vertical="center"/>
    </xf>
    <xf numFmtId="174" fontId="7" fillId="35" borderId="14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 shrinkToFit="1"/>
    </xf>
    <xf numFmtId="0" fontId="7" fillId="35" borderId="15" xfId="0" applyFont="1" applyFill="1" applyBorder="1" applyAlignment="1">
      <alignment horizontal="center" vertical="center" wrapText="1" shrinkToFit="1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4" fontId="51" fillId="34" borderId="17" xfId="0" applyNumberFormat="1" applyFont="1" applyFill="1" applyBorder="1" applyAlignment="1">
      <alignment horizontal="center" vertical="center" wrapText="1"/>
    </xf>
    <xf numFmtId="174" fontId="51" fillId="0" borderId="17" xfId="0" applyNumberFormat="1" applyFont="1" applyBorder="1" applyAlignment="1">
      <alignment horizontal="center"/>
    </xf>
    <xf numFmtId="174" fontId="51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 horizontal="left" vertical="center"/>
    </xf>
    <xf numFmtId="9" fontId="7" fillId="34" borderId="0" xfId="58" applyFont="1" applyFill="1" applyAlignment="1">
      <alignment horizontal="left" wrapText="1"/>
    </xf>
    <xf numFmtId="0" fontId="7" fillId="34" borderId="0" xfId="0" applyFont="1" applyFill="1" applyAlignment="1">
      <alignment/>
    </xf>
    <xf numFmtId="2" fontId="7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left" wrapText="1"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  <xf numFmtId="174" fontId="6" fillId="0" borderId="12" xfId="0" applyNumberFormat="1" applyFont="1" applyFill="1" applyBorder="1" applyAlignment="1">
      <alignment horizontal="center"/>
    </xf>
    <xf numFmtId="174" fontId="0" fillId="0" borderId="12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358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359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21.375" style="1" customWidth="1"/>
    <col min="2" max="2" width="66.875" style="1" customWidth="1"/>
    <col min="3" max="3" width="11.125" style="13" customWidth="1"/>
    <col min="4" max="4" width="12.2539062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51" t="s">
        <v>366</v>
      </c>
      <c r="B1" s="51"/>
      <c r="C1" s="51"/>
      <c r="D1" s="51"/>
      <c r="E1" s="52"/>
      <c r="F1" s="52"/>
    </row>
    <row r="2" spans="1:6" ht="13.5" thickBot="1">
      <c r="A2" s="53" t="s">
        <v>360</v>
      </c>
      <c r="B2" s="54"/>
      <c r="C2" s="54"/>
      <c r="D2" s="54"/>
      <c r="E2" s="54"/>
      <c r="F2" s="54"/>
    </row>
    <row r="3" spans="1:6" ht="44.25" customHeight="1">
      <c r="A3" s="15" t="s">
        <v>361</v>
      </c>
      <c r="B3" s="16" t="s">
        <v>140</v>
      </c>
      <c r="C3" s="17" t="s">
        <v>362</v>
      </c>
      <c r="D3" s="18" t="s">
        <v>363</v>
      </c>
      <c r="E3" s="19" t="s">
        <v>364</v>
      </c>
      <c r="F3" s="20" t="s">
        <v>365</v>
      </c>
    </row>
    <row r="4" spans="1:6" s="1" customFormat="1" ht="13.5" thickBot="1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3" t="s">
        <v>11</v>
      </c>
    </row>
    <row r="5" spans="1:6" ht="12.75">
      <c r="A5" s="55" t="s">
        <v>191</v>
      </c>
      <c r="B5" s="24" t="s">
        <v>190</v>
      </c>
      <c r="C5" s="24">
        <v>425631.762</v>
      </c>
      <c r="D5" s="24">
        <v>18106.25127</v>
      </c>
      <c r="E5" s="24">
        <f>D5/C5*100</f>
        <v>4.253970893741713</v>
      </c>
      <c r="F5" s="24">
        <f>D5-C5</f>
        <v>-407525.51073</v>
      </c>
    </row>
    <row r="6" spans="1:6" ht="12.75">
      <c r="A6" s="56" t="s">
        <v>193</v>
      </c>
      <c r="B6" s="14" t="s">
        <v>192</v>
      </c>
      <c r="C6" s="14">
        <v>273943</v>
      </c>
      <c r="D6" s="14">
        <v>13970.80731</v>
      </c>
      <c r="E6" s="14">
        <f aca="true" t="shared" si="0" ref="E6:E34">D6/C6*100</f>
        <v>5.099895711881669</v>
      </c>
      <c r="F6" s="14">
        <f aca="true" t="shared" si="1" ref="F6:F34">D6-C6</f>
        <v>-259972.19269</v>
      </c>
    </row>
    <row r="7" spans="1:6" ht="12.75">
      <c r="A7" s="56" t="s">
        <v>195</v>
      </c>
      <c r="B7" s="14" t="s">
        <v>194</v>
      </c>
      <c r="C7" s="14">
        <v>273943</v>
      </c>
      <c r="D7" s="14">
        <v>13970.80731</v>
      </c>
      <c r="E7" s="14">
        <f t="shared" si="0"/>
        <v>5.099895711881669</v>
      </c>
      <c r="F7" s="14">
        <f t="shared" si="1"/>
        <v>-259972.19269</v>
      </c>
    </row>
    <row r="8" spans="1:6" ht="31.5" customHeight="1">
      <c r="A8" s="56" t="s">
        <v>197</v>
      </c>
      <c r="B8" s="25" t="s">
        <v>196</v>
      </c>
      <c r="C8" s="14">
        <v>34208</v>
      </c>
      <c r="D8" s="14">
        <v>1470.05508</v>
      </c>
      <c r="E8" s="14">
        <f t="shared" si="0"/>
        <v>4.297401426566886</v>
      </c>
      <c r="F8" s="14">
        <f t="shared" si="1"/>
        <v>-32737.94492</v>
      </c>
    </row>
    <row r="9" spans="1:6" ht="25.5">
      <c r="A9" s="56" t="s">
        <v>199</v>
      </c>
      <c r="B9" s="25" t="s">
        <v>198</v>
      </c>
      <c r="C9" s="14">
        <v>34208</v>
      </c>
      <c r="D9" s="14">
        <v>1470.05508</v>
      </c>
      <c r="E9" s="14">
        <f t="shared" si="0"/>
        <v>4.297401426566886</v>
      </c>
      <c r="F9" s="14">
        <f t="shared" si="1"/>
        <v>-32737.94492</v>
      </c>
    </row>
    <row r="10" spans="1:6" ht="12.75">
      <c r="A10" s="56" t="s">
        <v>201</v>
      </c>
      <c r="B10" s="14" t="s">
        <v>200</v>
      </c>
      <c r="C10" s="14">
        <v>24853</v>
      </c>
      <c r="D10" s="14">
        <v>355.12912</v>
      </c>
      <c r="E10" s="14">
        <f t="shared" si="0"/>
        <v>1.428918520902909</v>
      </c>
      <c r="F10" s="14">
        <f t="shared" si="1"/>
        <v>-24497.87088</v>
      </c>
    </row>
    <row r="11" spans="1:6" ht="25.5">
      <c r="A11" s="56" t="s">
        <v>203</v>
      </c>
      <c r="B11" s="25" t="s">
        <v>202</v>
      </c>
      <c r="C11" s="14">
        <v>22737</v>
      </c>
      <c r="D11" s="14">
        <v>426.33383000000003</v>
      </c>
      <c r="E11" s="14">
        <f t="shared" si="0"/>
        <v>1.8750663236134935</v>
      </c>
      <c r="F11" s="14">
        <f t="shared" si="1"/>
        <v>-22310.66617</v>
      </c>
    </row>
    <row r="12" spans="1:6" ht="12.75">
      <c r="A12" s="56" t="s">
        <v>205</v>
      </c>
      <c r="B12" s="14" t="s">
        <v>204</v>
      </c>
      <c r="C12" s="14">
        <v>27</v>
      </c>
      <c r="D12" s="14">
        <v>-43.30865</v>
      </c>
      <c r="E12" s="14">
        <f t="shared" si="0"/>
        <v>-160.40240740740742</v>
      </c>
      <c r="F12" s="14">
        <f t="shared" si="1"/>
        <v>-70.30865</v>
      </c>
    </row>
    <row r="13" spans="1:6" ht="12.75">
      <c r="A13" s="56" t="s">
        <v>207</v>
      </c>
      <c r="B13" s="14" t="s">
        <v>206</v>
      </c>
      <c r="C13" s="14">
        <v>120</v>
      </c>
      <c r="D13" s="14">
        <v>10.91723</v>
      </c>
      <c r="E13" s="14">
        <f t="shared" si="0"/>
        <v>9.097691666666668</v>
      </c>
      <c r="F13" s="14">
        <f t="shared" si="1"/>
        <v>-109.08277</v>
      </c>
    </row>
    <row r="14" spans="1:6" ht="25.5">
      <c r="A14" s="56" t="s">
        <v>209</v>
      </c>
      <c r="B14" s="25" t="s">
        <v>208</v>
      </c>
      <c r="C14" s="14">
        <v>1969</v>
      </c>
      <c r="D14" s="14">
        <v>-38.81329</v>
      </c>
      <c r="E14" s="14">
        <f t="shared" si="0"/>
        <v>-1.9712183849669884</v>
      </c>
      <c r="F14" s="14">
        <f t="shared" si="1"/>
        <v>-2007.81329</v>
      </c>
    </row>
    <row r="15" spans="1:6" ht="12.75">
      <c r="A15" s="56" t="s">
        <v>211</v>
      </c>
      <c r="B15" s="14" t="s">
        <v>210</v>
      </c>
      <c r="C15" s="14">
        <v>45996</v>
      </c>
      <c r="D15" s="14">
        <v>385.03245000000004</v>
      </c>
      <c r="E15" s="14">
        <f t="shared" si="0"/>
        <v>0.8370998565092618</v>
      </c>
      <c r="F15" s="14">
        <f t="shared" si="1"/>
        <v>-45610.96755</v>
      </c>
    </row>
    <row r="16" spans="1:6" ht="12.75">
      <c r="A16" s="56" t="s">
        <v>213</v>
      </c>
      <c r="B16" s="14" t="s">
        <v>212</v>
      </c>
      <c r="C16" s="14">
        <v>4432</v>
      </c>
      <c r="D16" s="14">
        <v>-16.42661</v>
      </c>
      <c r="E16" s="14">
        <f t="shared" si="0"/>
        <v>-0.3706365072202166</v>
      </c>
      <c r="F16" s="14">
        <f t="shared" si="1"/>
        <v>-4448.42661</v>
      </c>
    </row>
    <row r="17" spans="1:6" ht="12.75">
      <c r="A17" s="56" t="s">
        <v>215</v>
      </c>
      <c r="B17" s="14" t="s">
        <v>214</v>
      </c>
      <c r="C17" s="14">
        <v>19269</v>
      </c>
      <c r="D17" s="14">
        <v>576.9195500000001</v>
      </c>
      <c r="E17" s="14">
        <f t="shared" si="0"/>
        <v>2.9940295292957604</v>
      </c>
      <c r="F17" s="14">
        <f t="shared" si="1"/>
        <v>-18692.08045</v>
      </c>
    </row>
    <row r="18" spans="1:6" ht="12.75">
      <c r="A18" s="56" t="s">
        <v>217</v>
      </c>
      <c r="B18" s="14" t="s">
        <v>216</v>
      </c>
      <c r="C18" s="14">
        <v>22295</v>
      </c>
      <c r="D18" s="14">
        <v>-175.46049</v>
      </c>
      <c r="E18" s="14">
        <f t="shared" si="0"/>
        <v>-0.7869947970396949</v>
      </c>
      <c r="F18" s="14">
        <f t="shared" si="1"/>
        <v>-22470.46049</v>
      </c>
    </row>
    <row r="19" spans="1:6" ht="25.5">
      <c r="A19" s="56" t="s">
        <v>219</v>
      </c>
      <c r="B19" s="25" t="s">
        <v>218</v>
      </c>
      <c r="C19" s="14">
        <v>4427</v>
      </c>
      <c r="D19" s="14">
        <v>303.79967999999997</v>
      </c>
      <c r="E19" s="14">
        <f t="shared" si="0"/>
        <v>6.862427829229725</v>
      </c>
      <c r="F19" s="14">
        <f t="shared" si="1"/>
        <v>-4123.20032</v>
      </c>
    </row>
    <row r="20" spans="1:6" ht="12.75">
      <c r="A20" s="56" t="s">
        <v>221</v>
      </c>
      <c r="B20" s="14" t="s">
        <v>220</v>
      </c>
      <c r="C20" s="14">
        <v>4427</v>
      </c>
      <c r="D20" s="14">
        <v>303.79967999999997</v>
      </c>
      <c r="E20" s="14">
        <f t="shared" si="0"/>
        <v>6.862427829229725</v>
      </c>
      <c r="F20" s="14">
        <f t="shared" si="1"/>
        <v>-4123.20032</v>
      </c>
    </row>
    <row r="21" spans="1:6" ht="12.75">
      <c r="A21" s="56" t="s">
        <v>223</v>
      </c>
      <c r="B21" s="14" t="s">
        <v>222</v>
      </c>
      <c r="C21" s="14">
        <v>653</v>
      </c>
      <c r="D21" s="14">
        <v>72.81358999999999</v>
      </c>
      <c r="E21" s="14">
        <f t="shared" si="0"/>
        <v>11.15062633996937</v>
      </c>
      <c r="F21" s="14">
        <f t="shared" si="1"/>
        <v>-580.18641</v>
      </c>
    </row>
    <row r="22" spans="1:6" ht="25.5">
      <c r="A22" s="56" t="s">
        <v>225</v>
      </c>
      <c r="B22" s="25" t="s">
        <v>224</v>
      </c>
      <c r="C22" s="14"/>
      <c r="D22" s="14">
        <v>-26.05378</v>
      </c>
      <c r="E22" s="14"/>
      <c r="F22" s="14">
        <f t="shared" si="1"/>
        <v>-26.05378</v>
      </c>
    </row>
    <row r="23" spans="1:6" ht="25.5">
      <c r="A23" s="56" t="s">
        <v>227</v>
      </c>
      <c r="B23" s="25" t="s">
        <v>226</v>
      </c>
      <c r="C23" s="14">
        <v>17690.062</v>
      </c>
      <c r="D23" s="14">
        <v>1062.60042</v>
      </c>
      <c r="E23" s="14">
        <f t="shared" si="0"/>
        <v>6.00676481518267</v>
      </c>
      <c r="F23" s="14">
        <f t="shared" si="1"/>
        <v>-16627.461580000003</v>
      </c>
    </row>
    <row r="24" spans="1:6" ht="12.75">
      <c r="A24" s="56" t="s">
        <v>229</v>
      </c>
      <c r="B24" s="14" t="s">
        <v>228</v>
      </c>
      <c r="C24" s="14">
        <v>2471</v>
      </c>
      <c r="D24" s="14">
        <v>1.2749300000000001</v>
      </c>
      <c r="E24" s="14">
        <f t="shared" si="0"/>
        <v>0.05159571023876973</v>
      </c>
      <c r="F24" s="14">
        <f t="shared" si="1"/>
        <v>-2469.72507</v>
      </c>
    </row>
    <row r="25" spans="1:6" ht="25.5">
      <c r="A25" s="56" t="s">
        <v>231</v>
      </c>
      <c r="B25" s="25" t="s">
        <v>230</v>
      </c>
      <c r="C25" s="14">
        <v>6430</v>
      </c>
      <c r="D25" s="14">
        <v>486.76756</v>
      </c>
      <c r="E25" s="14">
        <f t="shared" si="0"/>
        <v>7.570257542768275</v>
      </c>
      <c r="F25" s="14">
        <f t="shared" si="1"/>
        <v>-5943.23244</v>
      </c>
    </row>
    <row r="26" spans="1:6" ht="30.75" customHeight="1">
      <c r="A26" s="56" t="s">
        <v>233</v>
      </c>
      <c r="B26" s="25" t="s">
        <v>232</v>
      </c>
      <c r="C26" s="14">
        <v>14159.2</v>
      </c>
      <c r="D26" s="14">
        <v>168.93579</v>
      </c>
      <c r="E26" s="14">
        <f t="shared" si="0"/>
        <v>1.1931167721340188</v>
      </c>
      <c r="F26" s="14">
        <f t="shared" si="1"/>
        <v>-13990.264210000001</v>
      </c>
    </row>
    <row r="27" spans="1:6" ht="12.75">
      <c r="A27" s="56" t="s">
        <v>235</v>
      </c>
      <c r="B27" s="14" t="s">
        <v>234</v>
      </c>
      <c r="C27" s="14">
        <v>801.5</v>
      </c>
      <c r="D27" s="14">
        <v>-144.91088</v>
      </c>
      <c r="E27" s="14">
        <f t="shared" si="0"/>
        <v>-18.07996007485964</v>
      </c>
      <c r="F27" s="14">
        <f t="shared" si="1"/>
        <v>-946.41088</v>
      </c>
    </row>
    <row r="28" spans="1:6" ht="12.75">
      <c r="A28" s="55" t="s">
        <v>237</v>
      </c>
      <c r="B28" s="24" t="s">
        <v>236</v>
      </c>
      <c r="C28" s="24">
        <v>1237031.16652</v>
      </c>
      <c r="D28" s="24">
        <v>120335.87981</v>
      </c>
      <c r="E28" s="24">
        <f t="shared" si="0"/>
        <v>9.727796927584883</v>
      </c>
      <c r="F28" s="24">
        <f t="shared" si="1"/>
        <v>-1116695.28671</v>
      </c>
    </row>
    <row r="29" spans="1:6" ht="30.75" customHeight="1">
      <c r="A29" s="56" t="s">
        <v>239</v>
      </c>
      <c r="B29" s="25" t="s">
        <v>238</v>
      </c>
      <c r="C29" s="14">
        <v>1250033.7</v>
      </c>
      <c r="D29" s="14">
        <v>133484.47051</v>
      </c>
      <c r="E29" s="14">
        <f t="shared" si="0"/>
        <v>10.678469749255562</v>
      </c>
      <c r="F29" s="14">
        <f t="shared" si="1"/>
        <v>-1116549.2294899998</v>
      </c>
    </row>
    <row r="30" spans="1:6" ht="12.75">
      <c r="A30" s="56" t="s">
        <v>241</v>
      </c>
      <c r="B30" s="14" t="s">
        <v>240</v>
      </c>
      <c r="C30" s="14">
        <v>493492</v>
      </c>
      <c r="D30" s="14">
        <v>82248</v>
      </c>
      <c r="E30" s="14">
        <f t="shared" si="0"/>
        <v>16.66653157497994</v>
      </c>
      <c r="F30" s="14">
        <f t="shared" si="1"/>
        <v>-411244</v>
      </c>
    </row>
    <row r="31" spans="1:6" ht="25.5">
      <c r="A31" s="56" t="s">
        <v>243</v>
      </c>
      <c r="B31" s="25" t="s">
        <v>242</v>
      </c>
      <c r="C31" s="14">
        <v>197101.9</v>
      </c>
      <c r="D31" s="14">
        <v>1693.2</v>
      </c>
      <c r="E31" s="14">
        <f t="shared" si="0"/>
        <v>0.8590480355592716</v>
      </c>
      <c r="F31" s="14">
        <f t="shared" si="1"/>
        <v>-195408.69999999998</v>
      </c>
    </row>
    <row r="32" spans="1:6" ht="12.75">
      <c r="A32" s="56" t="s">
        <v>245</v>
      </c>
      <c r="B32" s="14" t="s">
        <v>244</v>
      </c>
      <c r="C32" s="14">
        <v>532331.8</v>
      </c>
      <c r="D32" s="14">
        <v>49543.270509999995</v>
      </c>
      <c r="E32" s="14">
        <f t="shared" si="0"/>
        <v>9.306840303359671</v>
      </c>
      <c r="F32" s="14">
        <f t="shared" si="1"/>
        <v>-482788.52949000004</v>
      </c>
    </row>
    <row r="33" spans="1:6" ht="12.75">
      <c r="A33" s="56" t="s">
        <v>247</v>
      </c>
      <c r="B33" s="14" t="s">
        <v>246</v>
      </c>
      <c r="C33" s="14">
        <v>27108</v>
      </c>
      <c r="D33" s="14">
        <v>0</v>
      </c>
      <c r="E33" s="14">
        <f t="shared" si="0"/>
        <v>0</v>
      </c>
      <c r="F33" s="14">
        <f t="shared" si="1"/>
        <v>-27108</v>
      </c>
    </row>
    <row r="34" spans="1:6" ht="12.75">
      <c r="A34" s="56" t="s">
        <v>249</v>
      </c>
      <c r="B34" s="14" t="s">
        <v>248</v>
      </c>
      <c r="C34" s="14">
        <v>60.6</v>
      </c>
      <c r="D34" s="14">
        <v>60.6</v>
      </c>
      <c r="E34" s="14">
        <f t="shared" si="0"/>
        <v>100</v>
      </c>
      <c r="F34" s="14">
        <f t="shared" si="1"/>
        <v>0</v>
      </c>
    </row>
    <row r="35" spans="1:6" ht="43.5" customHeight="1">
      <c r="A35" s="56" t="s">
        <v>251</v>
      </c>
      <c r="B35" s="25" t="s">
        <v>250</v>
      </c>
      <c r="C35" s="14">
        <v>-13063.13348</v>
      </c>
      <c r="D35" s="14">
        <v>-13209.1907</v>
      </c>
      <c r="E35" s="14">
        <f>D35/C35*100</f>
        <v>101.11808717428798</v>
      </c>
      <c r="F35" s="14">
        <f>D35-C35</f>
        <v>-146.05721999999878</v>
      </c>
    </row>
    <row r="36" spans="1:6" ht="12.75">
      <c r="A36" s="55" t="s">
        <v>189</v>
      </c>
      <c r="B36" s="24" t="s">
        <v>188</v>
      </c>
      <c r="C36" s="24">
        <v>1662662.92852</v>
      </c>
      <c r="D36" s="24">
        <v>138442.13108000002</v>
      </c>
      <c r="E36" s="24">
        <f>D36/C36*100</f>
        <v>8.32653021278538</v>
      </c>
      <c r="F36" s="24">
        <f>D36-C36</f>
        <v>-1524220.79744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60" zoomScalePageLayoutView="0" workbookViewId="0" topLeftCell="A1">
      <pane ySplit="2" topLeftCell="A27" activePane="bottomLeft" state="frozen"/>
      <selection pane="topLeft" activeCell="A1" sqref="A1"/>
      <selection pane="bottomLeft" activeCell="A58" sqref="A58:IV61"/>
    </sheetView>
  </sheetViews>
  <sheetFormatPr defaultColWidth="9.00390625" defaultRowHeight="12.75"/>
  <cols>
    <col min="1" max="1" width="4.875" style="1" customWidth="1"/>
    <col min="2" max="2" width="70.375" style="1" customWidth="1"/>
    <col min="3" max="3" width="11.75390625" style="13" customWidth="1"/>
    <col min="4" max="4" width="12.37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26" t="s">
        <v>361</v>
      </c>
      <c r="B1" s="27" t="s">
        <v>140</v>
      </c>
      <c r="C1" s="28" t="s">
        <v>362</v>
      </c>
      <c r="D1" s="27" t="s">
        <v>363</v>
      </c>
      <c r="E1" s="29" t="s">
        <v>364</v>
      </c>
      <c r="F1" s="30" t="s">
        <v>365</v>
      </c>
    </row>
    <row r="2" spans="1:6" ht="13.5" thickBot="1">
      <c r="A2" s="31" t="s">
        <v>6</v>
      </c>
      <c r="B2" s="32" t="s">
        <v>7</v>
      </c>
      <c r="C2" s="33" t="s">
        <v>8</v>
      </c>
      <c r="D2" s="33" t="s">
        <v>9</v>
      </c>
      <c r="E2" s="34" t="s">
        <v>10</v>
      </c>
      <c r="F2" s="35" t="s">
        <v>11</v>
      </c>
    </row>
    <row r="3" spans="1:6" ht="12.75">
      <c r="A3" s="24" t="s">
        <v>255</v>
      </c>
      <c r="B3" s="24" t="s">
        <v>254</v>
      </c>
      <c r="C3" s="24">
        <v>143971.15936000002</v>
      </c>
      <c r="D3" s="24">
        <v>4072.20298</v>
      </c>
      <c r="E3" s="24">
        <f>D3/C3*100</f>
        <v>2.828485231418782</v>
      </c>
      <c r="F3" s="24">
        <f>D3-C3</f>
        <v>-139898.95638000002</v>
      </c>
    </row>
    <row r="4" spans="1:6" ht="38.25">
      <c r="A4" s="14" t="s">
        <v>257</v>
      </c>
      <c r="B4" s="25" t="s">
        <v>256</v>
      </c>
      <c r="C4" s="14">
        <v>289.1</v>
      </c>
      <c r="D4" s="14">
        <v>3.1248</v>
      </c>
      <c r="E4" s="14">
        <f aca="true" t="shared" si="0" ref="E4:E55">D4/C4*100</f>
        <v>1.080871670702179</v>
      </c>
      <c r="F4" s="14">
        <f aca="true" t="shared" si="1" ref="F4:F55">D4-C4</f>
        <v>-285.97520000000003</v>
      </c>
    </row>
    <row r="5" spans="1:6" ht="38.25">
      <c r="A5" s="14" t="s">
        <v>259</v>
      </c>
      <c r="B5" s="25" t="s">
        <v>258</v>
      </c>
      <c r="C5" s="14">
        <v>61161.05936</v>
      </c>
      <c r="D5" s="14">
        <v>1432.74472</v>
      </c>
      <c r="E5" s="14">
        <f t="shared" si="0"/>
        <v>2.34257669012357</v>
      </c>
      <c r="F5" s="14">
        <f t="shared" si="1"/>
        <v>-59728.31464</v>
      </c>
    </row>
    <row r="6" spans="1:6" ht="12.75">
      <c r="A6" s="14" t="s">
        <v>261</v>
      </c>
      <c r="B6" s="14" t="s">
        <v>260</v>
      </c>
      <c r="C6" s="14">
        <v>0.7</v>
      </c>
      <c r="D6" s="14">
        <v>0</v>
      </c>
      <c r="E6" s="14">
        <f t="shared" si="0"/>
        <v>0</v>
      </c>
      <c r="F6" s="14">
        <f t="shared" si="1"/>
        <v>-0.7</v>
      </c>
    </row>
    <row r="7" spans="1:6" ht="25.5">
      <c r="A7" s="14" t="s">
        <v>263</v>
      </c>
      <c r="B7" s="25" t="s">
        <v>262</v>
      </c>
      <c r="C7" s="14">
        <v>26124.8</v>
      </c>
      <c r="D7" s="14">
        <v>551.35857</v>
      </c>
      <c r="E7" s="14">
        <f t="shared" si="0"/>
        <v>2.1104795826188143</v>
      </c>
      <c r="F7" s="14">
        <f t="shared" si="1"/>
        <v>-25573.44143</v>
      </c>
    </row>
    <row r="8" spans="1:6" ht="12.75">
      <c r="A8" s="14" t="s">
        <v>265</v>
      </c>
      <c r="B8" s="14" t="s">
        <v>264</v>
      </c>
      <c r="C8" s="14">
        <v>1189</v>
      </c>
      <c r="D8" s="14">
        <v>0</v>
      </c>
      <c r="E8" s="14">
        <f t="shared" si="0"/>
        <v>0</v>
      </c>
      <c r="F8" s="14">
        <f t="shared" si="1"/>
        <v>-1189</v>
      </c>
    </row>
    <row r="9" spans="1:6" ht="12.75">
      <c r="A9" s="14" t="s">
        <v>267</v>
      </c>
      <c r="B9" s="14" t="s">
        <v>266</v>
      </c>
      <c r="C9" s="14">
        <v>55206.5</v>
      </c>
      <c r="D9" s="14">
        <v>2084.97489</v>
      </c>
      <c r="E9" s="14">
        <f t="shared" si="0"/>
        <v>3.776683705723058</v>
      </c>
      <c r="F9" s="14">
        <f t="shared" si="1"/>
        <v>-53121.52511</v>
      </c>
    </row>
    <row r="10" spans="1:6" ht="12.75">
      <c r="A10" s="24" t="s">
        <v>269</v>
      </c>
      <c r="B10" s="24" t="s">
        <v>268</v>
      </c>
      <c r="C10" s="24">
        <v>3619.7</v>
      </c>
      <c r="D10" s="24">
        <v>73.66700999999999</v>
      </c>
      <c r="E10" s="24">
        <f t="shared" si="0"/>
        <v>2.0351689366522088</v>
      </c>
      <c r="F10" s="24">
        <f t="shared" si="1"/>
        <v>-3546.0329899999997</v>
      </c>
    </row>
    <row r="11" spans="1:6" ht="12.75">
      <c r="A11" s="14" t="s">
        <v>271</v>
      </c>
      <c r="B11" s="14" t="s">
        <v>270</v>
      </c>
      <c r="C11" s="14">
        <v>3619.7</v>
      </c>
      <c r="D11" s="14">
        <v>73.66700999999999</v>
      </c>
      <c r="E11" s="14">
        <f t="shared" si="0"/>
        <v>2.0351689366522088</v>
      </c>
      <c r="F11" s="14">
        <f t="shared" si="1"/>
        <v>-3546.0329899999997</v>
      </c>
    </row>
    <row r="12" spans="1:6" ht="25.5">
      <c r="A12" s="24" t="s">
        <v>273</v>
      </c>
      <c r="B12" s="36" t="s">
        <v>272</v>
      </c>
      <c r="C12" s="24">
        <v>23635.8</v>
      </c>
      <c r="D12" s="24">
        <v>318.11603</v>
      </c>
      <c r="E12" s="24">
        <f t="shared" si="0"/>
        <v>1.3459076062583033</v>
      </c>
      <c r="F12" s="24">
        <f t="shared" si="1"/>
        <v>-23317.68397</v>
      </c>
    </row>
    <row r="13" spans="1:6" ht="12.75">
      <c r="A13" s="14" t="s">
        <v>275</v>
      </c>
      <c r="B13" s="14" t="s">
        <v>274</v>
      </c>
      <c r="C13" s="14">
        <v>2194</v>
      </c>
      <c r="D13" s="14">
        <v>41.6535</v>
      </c>
      <c r="E13" s="14">
        <f t="shared" si="0"/>
        <v>1.8985186873290796</v>
      </c>
      <c r="F13" s="14">
        <f t="shared" si="1"/>
        <v>-2152.3465</v>
      </c>
    </row>
    <row r="14" spans="1:6" ht="25.5">
      <c r="A14" s="14" t="s">
        <v>277</v>
      </c>
      <c r="B14" s="25" t="s">
        <v>276</v>
      </c>
      <c r="C14" s="14">
        <v>20233.8</v>
      </c>
      <c r="D14" s="14">
        <v>276.46253</v>
      </c>
      <c r="E14" s="14">
        <f t="shared" si="0"/>
        <v>1.3663401338354637</v>
      </c>
      <c r="F14" s="14">
        <f t="shared" si="1"/>
        <v>-19957.33747</v>
      </c>
    </row>
    <row r="15" spans="1:6" ht="25.5">
      <c r="A15" s="14" t="s">
        <v>279</v>
      </c>
      <c r="B15" s="25" t="s">
        <v>278</v>
      </c>
      <c r="C15" s="14">
        <v>1208</v>
      </c>
      <c r="D15" s="14">
        <v>0</v>
      </c>
      <c r="E15" s="14">
        <f t="shared" si="0"/>
        <v>0</v>
      </c>
      <c r="F15" s="14">
        <f t="shared" si="1"/>
        <v>-1208</v>
      </c>
    </row>
    <row r="16" spans="1:6" ht="12.75">
      <c r="A16" s="24" t="s">
        <v>281</v>
      </c>
      <c r="B16" s="24" t="s">
        <v>280</v>
      </c>
      <c r="C16" s="24">
        <v>195695.8</v>
      </c>
      <c r="D16" s="24">
        <v>5107.87409</v>
      </c>
      <c r="E16" s="24">
        <f t="shared" si="0"/>
        <v>2.610109205205222</v>
      </c>
      <c r="F16" s="24">
        <f t="shared" si="1"/>
        <v>-190587.92591</v>
      </c>
    </row>
    <row r="17" spans="1:6" ht="12.75">
      <c r="A17" s="14" t="s">
        <v>283</v>
      </c>
      <c r="B17" s="14" t="s">
        <v>282</v>
      </c>
      <c r="C17" s="14">
        <v>23.7</v>
      </c>
      <c r="D17" s="14">
        <v>0</v>
      </c>
      <c r="E17" s="14">
        <f t="shared" si="0"/>
        <v>0</v>
      </c>
      <c r="F17" s="14">
        <f t="shared" si="1"/>
        <v>-23.7</v>
      </c>
    </row>
    <row r="18" spans="1:6" ht="12.75">
      <c r="A18" s="14" t="s">
        <v>285</v>
      </c>
      <c r="B18" s="14" t="s">
        <v>284</v>
      </c>
      <c r="C18" s="14">
        <v>8700</v>
      </c>
      <c r="D18" s="14">
        <v>88.41018</v>
      </c>
      <c r="E18" s="14">
        <f t="shared" si="0"/>
        <v>1.0162089655172413</v>
      </c>
      <c r="F18" s="14">
        <f t="shared" si="1"/>
        <v>-8611.58982</v>
      </c>
    </row>
    <row r="19" spans="1:6" ht="12.75">
      <c r="A19" s="14" t="s">
        <v>287</v>
      </c>
      <c r="B19" s="14" t="s">
        <v>286</v>
      </c>
      <c r="C19" s="14">
        <v>152571.5</v>
      </c>
      <c r="D19" s="14">
        <v>4079.0771099999997</v>
      </c>
      <c r="E19" s="14">
        <f t="shared" si="0"/>
        <v>2.6735511612588194</v>
      </c>
      <c r="F19" s="14">
        <f t="shared" si="1"/>
        <v>-148492.42289</v>
      </c>
    </row>
    <row r="20" spans="1:6" ht="12.75">
      <c r="A20" s="14" t="s">
        <v>289</v>
      </c>
      <c r="B20" s="14" t="s">
        <v>288</v>
      </c>
      <c r="C20" s="14">
        <v>1311.5</v>
      </c>
      <c r="D20" s="14">
        <v>43.747769999999996</v>
      </c>
      <c r="E20" s="14">
        <f t="shared" si="0"/>
        <v>3.3357049180327865</v>
      </c>
      <c r="F20" s="14">
        <f t="shared" si="1"/>
        <v>-1267.75223</v>
      </c>
    </row>
    <row r="21" spans="1:6" ht="12.75">
      <c r="A21" s="14" t="s">
        <v>291</v>
      </c>
      <c r="B21" s="14" t="s">
        <v>290</v>
      </c>
      <c r="C21" s="14">
        <v>33089.1</v>
      </c>
      <c r="D21" s="14">
        <v>896.63903</v>
      </c>
      <c r="E21" s="14">
        <f t="shared" si="0"/>
        <v>2.709771586413653</v>
      </c>
      <c r="F21" s="14">
        <f t="shared" si="1"/>
        <v>-32192.46097</v>
      </c>
    </row>
    <row r="22" spans="1:6" ht="12.75">
      <c r="A22" s="24" t="s">
        <v>293</v>
      </c>
      <c r="B22" s="24" t="s">
        <v>292</v>
      </c>
      <c r="C22" s="24">
        <v>69067.55155</v>
      </c>
      <c r="D22" s="24">
        <v>3939.7671299999997</v>
      </c>
      <c r="E22" s="24">
        <f t="shared" si="0"/>
        <v>5.704222955041178</v>
      </c>
      <c r="F22" s="24">
        <f t="shared" si="1"/>
        <v>-65127.78442</v>
      </c>
    </row>
    <row r="23" spans="1:6" ht="12.75">
      <c r="A23" s="14" t="s">
        <v>295</v>
      </c>
      <c r="B23" s="14" t="s">
        <v>294</v>
      </c>
      <c r="C23" s="14">
        <v>16501.10276</v>
      </c>
      <c r="D23" s="14">
        <v>1964.93157</v>
      </c>
      <c r="E23" s="14">
        <f t="shared" si="0"/>
        <v>11.90788033126581</v>
      </c>
      <c r="F23" s="14">
        <f t="shared" si="1"/>
        <v>-14536.171190000001</v>
      </c>
    </row>
    <row r="24" spans="1:6" ht="12.75">
      <c r="A24" s="14" t="s">
        <v>297</v>
      </c>
      <c r="B24" s="14" t="s">
        <v>296</v>
      </c>
      <c r="C24" s="14">
        <v>4652.3832</v>
      </c>
      <c r="D24" s="14">
        <v>0</v>
      </c>
      <c r="E24" s="14">
        <f t="shared" si="0"/>
        <v>0</v>
      </c>
      <c r="F24" s="14">
        <f t="shared" si="1"/>
        <v>-4652.3832</v>
      </c>
    </row>
    <row r="25" spans="1:6" ht="12.75">
      <c r="A25" s="14" t="s">
        <v>299</v>
      </c>
      <c r="B25" s="14" t="s">
        <v>298</v>
      </c>
      <c r="C25" s="14">
        <v>13365.36794</v>
      </c>
      <c r="D25" s="14">
        <v>844.4928299999999</v>
      </c>
      <c r="E25" s="14">
        <f t="shared" si="0"/>
        <v>6.3185153883612415</v>
      </c>
      <c r="F25" s="14">
        <f t="shared" si="1"/>
        <v>-12520.87511</v>
      </c>
    </row>
    <row r="26" spans="1:6" ht="12.75">
      <c r="A26" s="14" t="s">
        <v>301</v>
      </c>
      <c r="B26" s="14" t="s">
        <v>300</v>
      </c>
      <c r="C26" s="14">
        <v>34548.69765</v>
      </c>
      <c r="D26" s="14">
        <v>1130.34273</v>
      </c>
      <c r="E26" s="14">
        <f t="shared" si="0"/>
        <v>3.2717375961637734</v>
      </c>
      <c r="F26" s="14">
        <f t="shared" si="1"/>
        <v>-33418.354920000005</v>
      </c>
    </row>
    <row r="27" spans="1:6" ht="12.75">
      <c r="A27" s="24" t="s">
        <v>303</v>
      </c>
      <c r="B27" s="24" t="s">
        <v>302</v>
      </c>
      <c r="C27" s="24">
        <v>9462.92695</v>
      </c>
      <c r="D27" s="24">
        <v>0</v>
      </c>
      <c r="E27" s="24">
        <f t="shared" si="0"/>
        <v>0</v>
      </c>
      <c r="F27" s="24">
        <f t="shared" si="1"/>
        <v>-9462.92695</v>
      </c>
    </row>
    <row r="28" spans="1:6" ht="12.75">
      <c r="A28" s="14" t="s">
        <v>305</v>
      </c>
      <c r="B28" s="14" t="s">
        <v>304</v>
      </c>
      <c r="C28" s="14">
        <v>9462.92695</v>
      </c>
      <c r="D28" s="14">
        <v>0</v>
      </c>
      <c r="E28" s="14">
        <f t="shared" si="0"/>
        <v>0</v>
      </c>
      <c r="F28" s="14">
        <f t="shared" si="1"/>
        <v>-9462.92695</v>
      </c>
    </row>
    <row r="29" spans="1:6" ht="12.75">
      <c r="A29" s="24" t="s">
        <v>307</v>
      </c>
      <c r="B29" s="24" t="s">
        <v>306</v>
      </c>
      <c r="C29" s="24">
        <v>982321.8943099999</v>
      </c>
      <c r="D29" s="24">
        <v>64012.32339</v>
      </c>
      <c r="E29" s="24">
        <f t="shared" si="0"/>
        <v>6.516430485850402</v>
      </c>
      <c r="F29" s="24">
        <f t="shared" si="1"/>
        <v>-918309.5709199999</v>
      </c>
    </row>
    <row r="30" spans="1:6" ht="12.75">
      <c r="A30" s="14" t="s">
        <v>309</v>
      </c>
      <c r="B30" s="14" t="s">
        <v>308</v>
      </c>
      <c r="C30" s="14">
        <v>191344.7</v>
      </c>
      <c r="D30" s="14">
        <v>15000.96712</v>
      </c>
      <c r="E30" s="14">
        <f t="shared" si="0"/>
        <v>7.8397609758723386</v>
      </c>
      <c r="F30" s="14">
        <f t="shared" si="1"/>
        <v>-176343.73288000003</v>
      </c>
    </row>
    <row r="31" spans="1:6" ht="12.75">
      <c r="A31" s="14" t="s">
        <v>311</v>
      </c>
      <c r="B31" s="14" t="s">
        <v>310</v>
      </c>
      <c r="C31" s="14">
        <v>588328.59431</v>
      </c>
      <c r="D31" s="14">
        <v>43052.88859</v>
      </c>
      <c r="E31" s="14">
        <f t="shared" si="0"/>
        <v>7.317830376831001</v>
      </c>
      <c r="F31" s="14">
        <f t="shared" si="1"/>
        <v>-545275.70572</v>
      </c>
    </row>
    <row r="32" spans="1:6" ht="12.75">
      <c r="A32" s="14" t="s">
        <v>313</v>
      </c>
      <c r="B32" s="14" t="s">
        <v>312</v>
      </c>
      <c r="C32" s="14">
        <v>37827.9</v>
      </c>
      <c r="D32" s="14">
        <v>1656.24845</v>
      </c>
      <c r="E32" s="14">
        <f t="shared" si="0"/>
        <v>4.378377996135128</v>
      </c>
      <c r="F32" s="14">
        <f t="shared" si="1"/>
        <v>-36171.65155</v>
      </c>
    </row>
    <row r="33" spans="1:6" ht="12.75">
      <c r="A33" s="14" t="s">
        <v>315</v>
      </c>
      <c r="B33" s="14" t="s">
        <v>314</v>
      </c>
      <c r="C33" s="14">
        <v>50</v>
      </c>
      <c r="D33" s="14">
        <v>0</v>
      </c>
      <c r="E33" s="14">
        <f t="shared" si="0"/>
        <v>0</v>
      </c>
      <c r="F33" s="14">
        <f t="shared" si="1"/>
        <v>-50</v>
      </c>
    </row>
    <row r="34" spans="1:6" ht="12.75">
      <c r="A34" s="14" t="s">
        <v>317</v>
      </c>
      <c r="B34" s="14" t="s">
        <v>316</v>
      </c>
      <c r="C34" s="14">
        <v>488.5</v>
      </c>
      <c r="D34" s="14">
        <v>0</v>
      </c>
      <c r="E34" s="14">
        <f t="shared" si="0"/>
        <v>0</v>
      </c>
      <c r="F34" s="14">
        <f t="shared" si="1"/>
        <v>-488.5</v>
      </c>
    </row>
    <row r="35" spans="1:6" ht="12.75">
      <c r="A35" s="14" t="s">
        <v>319</v>
      </c>
      <c r="B35" s="14" t="s">
        <v>318</v>
      </c>
      <c r="C35" s="14">
        <v>164282.2</v>
      </c>
      <c r="D35" s="14">
        <v>4302.219230000001</v>
      </c>
      <c r="E35" s="14">
        <f t="shared" si="0"/>
        <v>2.6187981595084557</v>
      </c>
      <c r="F35" s="14">
        <f t="shared" si="1"/>
        <v>-159979.98077000002</v>
      </c>
    </row>
    <row r="36" spans="1:6" ht="12.75">
      <c r="A36" s="24" t="s">
        <v>321</v>
      </c>
      <c r="B36" s="24" t="s">
        <v>320</v>
      </c>
      <c r="C36" s="24">
        <v>190037.6</v>
      </c>
      <c r="D36" s="24">
        <v>5954.80559</v>
      </c>
      <c r="E36" s="24">
        <f t="shared" si="0"/>
        <v>3.133488104459328</v>
      </c>
      <c r="F36" s="24">
        <f t="shared" si="1"/>
        <v>-184082.79441</v>
      </c>
    </row>
    <row r="37" spans="1:6" ht="12.75">
      <c r="A37" s="14" t="s">
        <v>323</v>
      </c>
      <c r="B37" s="14" t="s">
        <v>322</v>
      </c>
      <c r="C37" s="14">
        <v>146386.8</v>
      </c>
      <c r="D37" s="14">
        <v>4771.99025</v>
      </c>
      <c r="E37" s="14">
        <f t="shared" si="0"/>
        <v>3.25985010260488</v>
      </c>
      <c r="F37" s="14">
        <f t="shared" si="1"/>
        <v>-141614.80975</v>
      </c>
    </row>
    <row r="38" spans="1:6" ht="12.75">
      <c r="A38" s="14" t="s">
        <v>325</v>
      </c>
      <c r="B38" s="14" t="s">
        <v>324</v>
      </c>
      <c r="C38" s="14">
        <v>43650.8</v>
      </c>
      <c r="D38" s="14">
        <v>1182.81534</v>
      </c>
      <c r="E38" s="14">
        <f t="shared" si="0"/>
        <v>2.709722021131342</v>
      </c>
      <c r="F38" s="14">
        <f t="shared" si="1"/>
        <v>-42467.98466</v>
      </c>
    </row>
    <row r="39" spans="1:6" ht="12.75">
      <c r="A39" s="24" t="s">
        <v>327</v>
      </c>
      <c r="B39" s="24" t="s">
        <v>326</v>
      </c>
      <c r="C39" s="24">
        <v>78962.4</v>
      </c>
      <c r="D39" s="24">
        <v>2929.4175</v>
      </c>
      <c r="E39" s="24">
        <f t="shared" si="0"/>
        <v>3.709889137108295</v>
      </c>
      <c r="F39" s="24">
        <f t="shared" si="1"/>
        <v>-76032.9825</v>
      </c>
    </row>
    <row r="40" spans="1:6" ht="12.75">
      <c r="A40" s="14" t="s">
        <v>329</v>
      </c>
      <c r="B40" s="14" t="s">
        <v>328</v>
      </c>
      <c r="C40" s="14">
        <v>11665.9</v>
      </c>
      <c r="D40" s="14">
        <v>38.58497</v>
      </c>
      <c r="E40" s="14">
        <f t="shared" si="0"/>
        <v>0.33075004928895324</v>
      </c>
      <c r="F40" s="14">
        <f t="shared" si="1"/>
        <v>-11627.31503</v>
      </c>
    </row>
    <row r="41" spans="1:6" ht="12.75">
      <c r="A41" s="14" t="s">
        <v>331</v>
      </c>
      <c r="B41" s="14" t="s">
        <v>330</v>
      </c>
      <c r="C41" s="14">
        <v>10927.2</v>
      </c>
      <c r="D41" s="14">
        <v>881.807</v>
      </c>
      <c r="E41" s="14">
        <f t="shared" si="0"/>
        <v>8.06983490738707</v>
      </c>
      <c r="F41" s="14">
        <f t="shared" si="1"/>
        <v>-10045.393</v>
      </c>
    </row>
    <row r="42" spans="1:6" ht="12.75">
      <c r="A42" s="14" t="s">
        <v>333</v>
      </c>
      <c r="B42" s="14" t="s">
        <v>332</v>
      </c>
      <c r="C42" s="14">
        <v>53704.8</v>
      </c>
      <c r="D42" s="14">
        <v>1958.44053</v>
      </c>
      <c r="E42" s="14">
        <f t="shared" si="0"/>
        <v>3.646676889216606</v>
      </c>
      <c r="F42" s="14">
        <f t="shared" si="1"/>
        <v>-51746.35947</v>
      </c>
    </row>
    <row r="43" spans="1:6" ht="12.75">
      <c r="A43" s="14" t="s">
        <v>335</v>
      </c>
      <c r="B43" s="14" t="s">
        <v>334</v>
      </c>
      <c r="C43" s="14">
        <v>2664.5</v>
      </c>
      <c r="D43" s="14">
        <v>50.585</v>
      </c>
      <c r="E43" s="14">
        <f t="shared" si="0"/>
        <v>1.8984800150121974</v>
      </c>
      <c r="F43" s="14">
        <f t="shared" si="1"/>
        <v>-2613.915</v>
      </c>
    </row>
    <row r="44" spans="1:6" ht="12.75">
      <c r="A44" s="24" t="s">
        <v>337</v>
      </c>
      <c r="B44" s="24" t="s">
        <v>336</v>
      </c>
      <c r="C44" s="24">
        <v>25277.617</v>
      </c>
      <c r="D44" s="24">
        <v>491.2646</v>
      </c>
      <c r="E44" s="24">
        <f t="shared" si="0"/>
        <v>1.943476713014522</v>
      </c>
      <c r="F44" s="24">
        <f t="shared" si="1"/>
        <v>-24786.3524</v>
      </c>
    </row>
    <row r="45" spans="1:6" ht="12.75">
      <c r="A45" s="14" t="s">
        <v>339</v>
      </c>
      <c r="B45" s="14" t="s">
        <v>338</v>
      </c>
      <c r="C45" s="14">
        <v>13341.817</v>
      </c>
      <c r="D45" s="14">
        <v>173.36821</v>
      </c>
      <c r="E45" s="14">
        <f t="shared" si="0"/>
        <v>1.2994347771371773</v>
      </c>
      <c r="F45" s="14">
        <f t="shared" si="1"/>
        <v>-13168.448789999999</v>
      </c>
    </row>
    <row r="46" spans="1:6" ht="12.75">
      <c r="A46" s="14" t="s">
        <v>341</v>
      </c>
      <c r="B46" s="14" t="s">
        <v>340</v>
      </c>
      <c r="C46" s="14">
        <v>617</v>
      </c>
      <c r="D46" s="14">
        <v>0</v>
      </c>
      <c r="E46" s="14">
        <f t="shared" si="0"/>
        <v>0</v>
      </c>
      <c r="F46" s="14">
        <f t="shared" si="1"/>
        <v>-617</v>
      </c>
    </row>
    <row r="47" spans="1:6" ht="12.75">
      <c r="A47" s="14" t="s">
        <v>343</v>
      </c>
      <c r="B47" s="14" t="s">
        <v>342</v>
      </c>
      <c r="C47" s="14">
        <v>11318.8</v>
      </c>
      <c r="D47" s="14">
        <v>317.89639</v>
      </c>
      <c r="E47" s="14">
        <f t="shared" si="0"/>
        <v>2.8085697247057992</v>
      </c>
      <c r="F47" s="14">
        <f t="shared" si="1"/>
        <v>-11000.90361</v>
      </c>
    </row>
    <row r="48" spans="1:6" ht="12.75">
      <c r="A48" s="24" t="s">
        <v>345</v>
      </c>
      <c r="B48" s="24" t="s">
        <v>344</v>
      </c>
      <c r="C48" s="24">
        <v>43.1</v>
      </c>
      <c r="D48" s="24">
        <v>1.38</v>
      </c>
      <c r="E48" s="24">
        <f t="shared" si="0"/>
        <v>3.2018561484918786</v>
      </c>
      <c r="F48" s="24">
        <f t="shared" si="1"/>
        <v>-41.72</v>
      </c>
    </row>
    <row r="49" spans="1:6" ht="12.75">
      <c r="A49" s="14" t="s">
        <v>347</v>
      </c>
      <c r="B49" s="14" t="s">
        <v>346</v>
      </c>
      <c r="C49" s="14">
        <v>43.1</v>
      </c>
      <c r="D49" s="14">
        <v>1.38</v>
      </c>
      <c r="E49" s="14">
        <f t="shared" si="0"/>
        <v>3.2018561484918786</v>
      </c>
      <c r="F49" s="14">
        <f t="shared" si="1"/>
        <v>-41.72</v>
      </c>
    </row>
    <row r="50" spans="1:6" ht="12.75">
      <c r="A50" s="24" t="s">
        <v>349</v>
      </c>
      <c r="B50" s="24" t="s">
        <v>348</v>
      </c>
      <c r="C50" s="24">
        <v>7</v>
      </c>
      <c r="D50" s="24">
        <v>0</v>
      </c>
      <c r="E50" s="24">
        <f t="shared" si="0"/>
        <v>0</v>
      </c>
      <c r="F50" s="24">
        <f t="shared" si="1"/>
        <v>-7</v>
      </c>
    </row>
    <row r="51" spans="1:6" ht="12.75">
      <c r="A51" s="14" t="s">
        <v>351</v>
      </c>
      <c r="B51" s="14" t="s">
        <v>350</v>
      </c>
      <c r="C51" s="14">
        <v>7</v>
      </c>
      <c r="D51" s="14">
        <v>0</v>
      </c>
      <c r="E51" s="14">
        <f t="shared" si="0"/>
        <v>0</v>
      </c>
      <c r="F51" s="14">
        <f t="shared" si="1"/>
        <v>-7</v>
      </c>
    </row>
    <row r="52" spans="1:6" ht="25.5">
      <c r="A52" s="24" t="s">
        <v>353</v>
      </c>
      <c r="B52" s="36" t="s">
        <v>352</v>
      </c>
      <c r="C52" s="24">
        <v>5409.589849999999</v>
      </c>
      <c r="D52" s="24">
        <v>0</v>
      </c>
      <c r="E52" s="24">
        <f t="shared" si="0"/>
        <v>0</v>
      </c>
      <c r="F52" s="24">
        <f t="shared" si="1"/>
        <v>-5409.589849999999</v>
      </c>
    </row>
    <row r="53" spans="1:6" ht="12.75">
      <c r="A53" s="14" t="s">
        <v>355</v>
      </c>
      <c r="B53" s="14" t="s">
        <v>354</v>
      </c>
      <c r="C53" s="14">
        <v>5409.589849999999</v>
      </c>
      <c r="D53" s="14">
        <v>0</v>
      </c>
      <c r="E53" s="14">
        <f t="shared" si="0"/>
        <v>0</v>
      </c>
      <c r="F53" s="14">
        <f t="shared" si="1"/>
        <v>-5409.589849999999</v>
      </c>
    </row>
    <row r="54" spans="1:6" ht="12.75">
      <c r="A54" s="24" t="s">
        <v>253</v>
      </c>
      <c r="B54" s="24" t="s">
        <v>252</v>
      </c>
      <c r="C54" s="24">
        <v>1727512.13902</v>
      </c>
      <c r="D54" s="24">
        <v>86900.81831999999</v>
      </c>
      <c r="E54" s="24">
        <f t="shared" si="0"/>
        <v>5.030402759965435</v>
      </c>
      <c r="F54" s="24">
        <f t="shared" si="1"/>
        <v>-1640611.3206999998</v>
      </c>
    </row>
    <row r="55" spans="1:6" ht="12.75">
      <c r="A55" s="24" t="s">
        <v>357</v>
      </c>
      <c r="B55" s="24" t="s">
        <v>356</v>
      </c>
      <c r="C55" s="24">
        <v>-64548.3105</v>
      </c>
      <c r="D55" s="24">
        <v>51541.31276</v>
      </c>
      <c r="E55" s="24">
        <f t="shared" si="0"/>
        <v>-79.84920497648037</v>
      </c>
      <c r="F55" s="24">
        <f t="shared" si="1"/>
        <v>116089.62326</v>
      </c>
    </row>
    <row r="58" spans="1:6" ht="12.75">
      <c r="A58" s="37" t="s">
        <v>367</v>
      </c>
      <c r="B58" s="38"/>
      <c r="C58" s="39"/>
      <c r="D58" s="40"/>
      <c r="E58" s="41" t="s">
        <v>368</v>
      </c>
      <c r="F58" s="42"/>
    </row>
    <row r="59" spans="1:6" ht="12.75">
      <c r="A59" s="37"/>
      <c r="B59" s="38"/>
      <c r="C59" s="39"/>
      <c r="D59" s="43"/>
      <c r="E59" s="41"/>
      <c r="F59" s="42"/>
    </row>
    <row r="60" spans="1:6" ht="12.75">
      <c r="A60" s="44" t="s">
        <v>369</v>
      </c>
      <c r="B60" s="45"/>
      <c r="C60" s="46"/>
      <c r="D60" s="47"/>
      <c r="E60" s="48"/>
      <c r="F60" s="49"/>
    </row>
    <row r="61" spans="1:6" ht="12.75">
      <c r="A61" s="44" t="s">
        <v>370</v>
      </c>
      <c r="B61" s="50"/>
      <c r="C61" s="46"/>
      <c r="D61" s="49"/>
      <c r="E61" s="49" t="s">
        <v>371</v>
      </c>
      <c r="F61" s="49"/>
    </row>
  </sheetData>
  <sheetProtection/>
  <printOptions horizontalCentered="1"/>
  <pageMargins left="0.984251968503937" right="0.1968503937007874" top="0.7874015748031497" bottom="0.7874015748031497" header="0.1968503937007874" footer="0.196850393700787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2023-02-10T06:37:58Z</cp:lastPrinted>
  <dcterms:created xsi:type="dcterms:W3CDTF">2007-11-01T06:06:06Z</dcterms:created>
  <dcterms:modified xsi:type="dcterms:W3CDTF">2023-02-10T06:38:00Z</dcterms:modified>
  <cp:category/>
  <cp:version/>
  <cp:contentType/>
  <cp:contentStatus/>
</cp:coreProperties>
</file>