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<sst xmlns="http://schemas.openxmlformats.org/spreadsheetml/2006/main" count="24406" uniqueCount="351">
  <si>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</si>
  <si>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</si>
  <si>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</si>
  <si>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</si>
  <si>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</si>
  <si>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</si>
  <si>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</si>
  <si>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</si>
  <si>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</si>
  <si>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</si>
  <si>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</si>
  <si>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</si>
  <si>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</si>
  <si>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</si>
  <si>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</si>
  <si>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</si>
  <si>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</si>
  <si>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</si>
  <si>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</si>
  <si>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</si>
  <si>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</si>
  <si>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</si>
  <si>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</si>
  <si>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</si>
  <si>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</si>
  <si>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</si>
  <si>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</si>
  <si>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</si>
  <si>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</si>
  <si>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</si>
  <si>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</si>
  <si>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</si>
  <si>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</si>
  <si>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</si>
  <si>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</si>
  <si>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</si>
  <si>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</si>
  <si>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</si>
  <si>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</si>
  <si>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</si>
  <si>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</si>
  <si>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</si>
  <si>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</si>
  <si>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</si>
  <si>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</si>
  <si>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</si>
  <si>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</si>
  <si>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</si>
  <si>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</si>
  <si>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</si>
  <si>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</si>
  <si>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</si>
  <si>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</si>
  <si>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</si>
  <si>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</si>
  <si>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</si>
  <si>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</si>
  <si>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</si>
  <si>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</si>
  <si>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</si>
  <si>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</si>
  <si>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</si>
  <si>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</si>
  <si>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</si>
  <si>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</si>
  <si>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</si>
  <si>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</si>
  <si>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</si>
  <si>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</si>
  <si>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</si>
  <si>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</si>
  <si>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</si>
  <si>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</si>
  <si>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</si>
  <si>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</si>
  <si>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</si>
  <si>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</si>
  <si>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</si>
  <si>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</si>
  <si>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</si>
  <si>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</si>
  <si>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</si>
  <si>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</si>
  <si>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</si>
  <si>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</si>
  <si>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</si>
  <si>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</si>
  <si>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</si>
  <si>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</si>
  <si>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</si>
  <si>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</si>
  <si>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</si>
  <si>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</si>
  <si>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</si>
  <si>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</si>
  <si>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</si>
  <si>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</si>
  <si>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</si>
  <si>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</si>
  <si>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</si>
  <si>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</si>
  <si>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</si>
  <si>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</si>
  <si>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</si>
  <si>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</si>
  <si>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</si>
  <si>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</si>
  <si>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</si>
  <si>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</si>
  <si>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</si>
  <si>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</si>
  <si>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</si>
  <si>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</si>
  <si>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</si>
  <si>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</si>
  <si>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</si>
  <si>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</si>
  <si>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</si>
  <si>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</si>
  <si>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</si>
  <si>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</si>
  <si>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</si>
  <si>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</si>
  <si>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</si>
  <si>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</si>
  <si>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</si>
  <si>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</si>
  <si>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</si>
  <si>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</si>
  <si>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</si>
  <si>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</si>
  <si>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</si>
  <si>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</si>
  <si>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</si>
  <si>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28.02.2022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</si>
  <si>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</si>
  <si>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</si>
  <si>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</si>
  <si>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</si>
  <si>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</si>
  <si>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</si>
  <si>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</si>
  <si>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</si>
  <si>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</si>
  <si>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</si>
  <si>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</si>
  <si>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</si>
  <si>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</si>
  <si>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</si>
  <si>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</si>
  <si>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</si>
  <si>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</si>
  <si>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</si>
  <si>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</si>
  <si>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</si>
  <si>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</si>
  <si>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</si>
  <si>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</si>
  <si>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</si>
  <si>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</si>
  <si>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</si>
  <si>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</si>
  <si>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</si>
  <si>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</si>
  <si>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</si>
  <si>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</si>
  <si>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</si>
  <si>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</si>
  <si>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</si>
  <si>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</si>
  <si>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</si>
  <si>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</si>
  <si>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</si>
  <si>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</si>
  <si>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</si>
  <si>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</si>
  <si>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</si>
  <si>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</si>
  <si>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</si>
  <si>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</si>
  <si>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</si>
  <si>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</si>
  <si>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</si>
  <si>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</si>
  <si>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</si>
  <si>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</si>
  <si>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</si>
  <si>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</si>
  <si>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</si>
  <si>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</si>
  <si>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</si>
  <si>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</si>
  <si>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</si>
  <si>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</si>
  <si>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</si>
  <si>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</si>
  <si>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</si>
  <si>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</si>
  <si>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</si>
  <si>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</si>
  <si>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</si>
  <si>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</si>
  <si>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</si>
  <si>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</si>
  <si>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</si>
  <si>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</si>
  <si>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</si>
  <si>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</si>
  <si>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</si>
  <si>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</si>
  <si>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</si>
  <si>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</si>
  <si>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</si>
  <si>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</si>
  <si>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</si>
  <si>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</si>
  <si>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</si>
  <si>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</si>
  <si>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</si>
  <si>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</si>
  <si>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</si>
  <si>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</si>
  <si>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</si>
  <si>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</si>
  <si>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</si>
  <si>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</si>
  <si>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</si>
  <si>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</si>
  <si>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</si>
  <si>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</si>
  <si>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</si>
  <si>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</si>
  <si>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</si>
  <si>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</si>
  <si>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</si>
  <si>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</si>
  <si>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</si>
  <si>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</si>
  <si>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</si>
  <si>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</si>
  <si>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</si>
  <si>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</si>
  <si>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</si>
  <si>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</si>
  <si>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</si>
  <si>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</si>
  <si>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</si>
  <si>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</si>
  <si>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</si>
  <si>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</si>
  <si>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</si>
  <si>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</si>
  <si>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</si>
  <si>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</si>
  <si>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</si>
  <si>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</si>
  <si>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</si>
  <si>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</si>
  <si>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</si>
  <si>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</si>
  <si>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</si>
  <si>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</si>
  <si>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</si>
  <si>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</si>
  <si>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</si>
  <si>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</si>
  <si>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</si>
  <si>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</si>
  <si>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</si>
  <si>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</si>
  <si>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</si>
  <si>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</si>
  <si>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</si>
  <si>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</si>
  <si>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</si>
  <si>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</si>
  <si>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</si>
  <si>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</si>
  <si>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</si>
  <si>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</si>
  <si>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</si>
  <si>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</si>
  <si>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</si>
  <si>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</si>
  <si>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</si>
  <si>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</si>
  <si>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</si>
  <si>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</si>
  <si>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</si>
  <si>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</si>
  <si>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</si>
  <si>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</si>
  <si>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</si>
  <si>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</si>
  <si>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</si>
  <si>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</si>
  <si>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</si>
  <si>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</si>
  <si>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</si>
  <si>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</si>
  <si>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</si>
  <si>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</si>
  <si>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</si>
  <si>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</si>
  <si>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</si>
  <si>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</si>
  <si>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</si>
  <si>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</si>
  <si>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</si>
  <si>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</si>
  <si>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</si>
  <si>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</si>
  <si>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</si>
  <si>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</si>
  <si>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</si>
  <si>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</si>
  <si>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</si>
  <si>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</si>
  <si>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</si>
  <si>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</si>
  <si>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</si>
  <si>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</si>
  <si>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</si>
  <si>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</si>
  <si>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</si>
  <si>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</si>
  <si>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</si>
  <si>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</si>
  <si>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</si>
  <si>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</si>
  <si>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</si>
  <si>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</si>
  <si>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</si>
  <si>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</si>
  <si>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</si>
  <si>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</si>
  <si>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</si>
  <si>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</si>
  <si>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</si>
  <si>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</si>
  <si>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</si>
  <si>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</si>
  <si>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</si>
  <si>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</si>
  <si>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</si>
  <si>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01.03.2022г.                                                                                                                  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</si>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</sst>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49" fontId="46" fillId="34" borderId="13" xfId="0" applyNumberFormat="1" applyFont="1" applyFill="1" applyBorder="1" applyAlignment="1">
      <alignment horizontal="center" vertical="center" wrapText="1"/>
    </xf>
    <xf numFmtId="49" fontId="46" fillId="34" borderId="14" xfId="0" applyNumberFormat="1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horizontal="center" vertical="center" wrapText="1"/>
    </xf>
    <xf numFmtId="174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 shrinkToFit="1"/>
    </xf>
    <xf numFmtId="0" fontId="5" fillId="35" borderId="15" xfId="0" applyFont="1" applyFill="1" applyBorder="1" applyAlignment="1">
      <alignment horizontal="center" vertical="center" wrapText="1" shrinkToFit="1"/>
    </xf>
    <xf numFmtId="49" fontId="47" fillId="34" borderId="16" xfId="0" applyNumberFormat="1" applyFont="1" applyFill="1" applyBorder="1" applyAlignment="1">
      <alignment horizontal="center" vertical="center" wrapText="1"/>
    </xf>
    <xf numFmtId="49" fontId="47" fillId="34" borderId="17" xfId="0" applyNumberFormat="1" applyFont="1" applyFill="1" applyBorder="1" applyAlignment="1">
      <alignment horizontal="center" wrapText="1"/>
    </xf>
    <xf numFmtId="174" fontId="47" fillId="34" borderId="17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Border="1" applyAlignment="1">
      <alignment horizontal="center"/>
    </xf>
    <xf numFmtId="3" fontId="47" fillId="0" borderId="18" xfId="0" applyNumberFormat="1" applyFont="1" applyBorder="1" applyAlignment="1">
      <alignment horizontal="center"/>
    </xf>
    <xf numFmtId="174" fontId="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6" fillId="0" borderId="0" xfId="0" applyFont="1" applyAlignment="1">
      <alignment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wrapText="1"/>
    </xf>
    <xf numFmtId="0" fontId="8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2" fontId="7" fillId="35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 horizontal="left" vertical="center"/>
    </xf>
    <xf numFmtId="9" fontId="7" fillId="35" borderId="0" xfId="58" applyFont="1" applyFill="1" applyAlignment="1">
      <alignment horizontal="left" wrapText="1"/>
    </xf>
    <xf numFmtId="0" fontId="7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35" borderId="0" xfId="0" applyFont="1" applyFill="1" applyAlignment="1">
      <alignment horizontal="left" wrapText="1"/>
    </xf>
    <xf numFmtId="0" fontId="7" fillId="35" borderId="0" xfId="0" applyFont="1" applyFill="1" applyAlignment="1">
      <alignment/>
    </xf>
    <xf numFmtId="174" fontId="6" fillId="0" borderId="12" xfId="0" applyNumberFormat="1" applyFont="1" applyFill="1" applyBorder="1" applyAlignment="1">
      <alignment wrapText="1"/>
    </xf>
    <xf numFmtId="0" fontId="4" fillId="35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338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339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zoomScalePageLayoutView="0" workbookViewId="0" topLeftCell="A1">
      <pane ySplit="4" topLeftCell="A11" activePane="bottomLeft" state="frozen"/>
      <selection pane="topLeft" activeCell="A1" sqref="A1"/>
      <selection pane="bottomLeft" activeCell="A33" sqref="A33:IV33"/>
    </sheetView>
  </sheetViews>
  <sheetFormatPr defaultColWidth="9.00390625" defaultRowHeight="12.75"/>
  <cols>
    <col min="1" max="1" width="21.75390625" style="1" customWidth="1"/>
    <col min="2" max="2" width="64.75390625" style="1" customWidth="1"/>
    <col min="3" max="3" width="12.75390625" style="13" customWidth="1"/>
    <col min="4" max="4" width="14.875" style="13" customWidth="1"/>
    <col min="5" max="5" width="9.25390625" style="0" bestFit="1" customWidth="1"/>
    <col min="6" max="6" width="11.25390625" style="0" bestFit="1" customWidth="1"/>
  </cols>
  <sheetData>
    <row r="1" spans="1:6" ht="42.75" customHeight="1">
      <c r="A1" s="43" t="s">
        <v>345</v>
      </c>
      <c r="B1" s="43"/>
      <c r="C1" s="43"/>
      <c r="D1" s="43"/>
      <c r="E1" s="43"/>
      <c r="F1" s="43"/>
    </row>
    <row r="2" spans="1:6" ht="13.5" thickBot="1">
      <c r="A2"/>
      <c r="B2" s="44" t="s">
        <v>340</v>
      </c>
      <c r="C2" s="44"/>
      <c r="D2" s="44"/>
      <c r="E2" s="44"/>
      <c r="F2" s="44"/>
    </row>
    <row r="3" spans="1:6" ht="43.5" customHeight="1">
      <c r="A3" s="15"/>
      <c r="B3" s="16" t="s">
        <v>140</v>
      </c>
      <c r="C3" s="17" t="s">
        <v>341</v>
      </c>
      <c r="D3" s="18" t="s">
        <v>342</v>
      </c>
      <c r="E3" s="19" t="s">
        <v>343</v>
      </c>
      <c r="F3" s="20" t="s">
        <v>344</v>
      </c>
    </row>
    <row r="4" spans="1:6" s="1" customFormat="1" ht="13.5" thickBot="1">
      <c r="A4" s="21" t="s">
        <v>6</v>
      </c>
      <c r="B4" s="22" t="s">
        <v>7</v>
      </c>
      <c r="C4" s="23" t="s">
        <v>8</v>
      </c>
      <c r="D4" s="23" t="s">
        <v>9</v>
      </c>
      <c r="E4" s="24" t="s">
        <v>10</v>
      </c>
      <c r="F4" s="25">
        <v>6</v>
      </c>
    </row>
    <row r="5" spans="1:6" ht="12.75">
      <c r="A5" s="26" t="s">
        <v>191</v>
      </c>
      <c r="B5" s="26" t="s">
        <v>190</v>
      </c>
      <c r="C5" s="26">
        <v>296964</v>
      </c>
      <c r="D5" s="26">
        <v>41363.5215</v>
      </c>
      <c r="E5" s="26">
        <f>D5/C5*100</f>
        <v>13.92879995555017</v>
      </c>
      <c r="F5" s="26">
        <f>D5-C5</f>
        <v>-255600.4785</v>
      </c>
    </row>
    <row r="6" spans="1:6" ht="12.75">
      <c r="A6" s="14" t="s">
        <v>193</v>
      </c>
      <c r="B6" s="14" t="s">
        <v>192</v>
      </c>
      <c r="C6" s="14">
        <v>205543</v>
      </c>
      <c r="D6" s="14">
        <v>29857.64728</v>
      </c>
      <c r="E6" s="14">
        <f aca="true" t="shared" si="0" ref="E6:E29">D6/C6*100</f>
        <v>14.526229197783433</v>
      </c>
      <c r="F6" s="14">
        <f aca="true" t="shared" si="1" ref="F6:F29">D6-C6</f>
        <v>-175685.35272</v>
      </c>
    </row>
    <row r="7" spans="1:6" ht="12.75">
      <c r="A7" s="14" t="s">
        <v>195</v>
      </c>
      <c r="B7" s="14" t="s">
        <v>194</v>
      </c>
      <c r="C7" s="14">
        <v>205543</v>
      </c>
      <c r="D7" s="14">
        <v>29857.64728</v>
      </c>
      <c r="E7" s="14">
        <f t="shared" si="0"/>
        <v>14.526229197783433</v>
      </c>
      <c r="F7" s="14">
        <f t="shared" si="1"/>
        <v>-175685.35272</v>
      </c>
    </row>
    <row r="8" spans="1:6" ht="31.5" customHeight="1">
      <c r="A8" s="14" t="s">
        <v>197</v>
      </c>
      <c r="B8" s="27" t="s">
        <v>196</v>
      </c>
      <c r="C8" s="14">
        <v>31280</v>
      </c>
      <c r="D8" s="14">
        <v>2929.84015</v>
      </c>
      <c r="E8" s="14">
        <f t="shared" si="0"/>
        <v>9.366496643222506</v>
      </c>
      <c r="F8" s="14">
        <f t="shared" si="1"/>
        <v>-28350.15985</v>
      </c>
    </row>
    <row r="9" spans="1:6" ht="25.5">
      <c r="A9" s="14" t="s">
        <v>199</v>
      </c>
      <c r="B9" s="27" t="s">
        <v>198</v>
      </c>
      <c r="C9" s="14">
        <v>31280</v>
      </c>
      <c r="D9" s="14">
        <v>2929.84015</v>
      </c>
      <c r="E9" s="14">
        <f t="shared" si="0"/>
        <v>9.366496643222506</v>
      </c>
      <c r="F9" s="14">
        <f t="shared" si="1"/>
        <v>-28350.15985</v>
      </c>
    </row>
    <row r="10" spans="1:6" ht="12.75">
      <c r="A10" s="14" t="s">
        <v>201</v>
      </c>
      <c r="B10" s="14" t="s">
        <v>200</v>
      </c>
      <c r="C10" s="14">
        <v>22538</v>
      </c>
      <c r="D10" s="14">
        <v>2097.2866400000003</v>
      </c>
      <c r="E10" s="14">
        <f t="shared" si="0"/>
        <v>9.305557902209603</v>
      </c>
      <c r="F10" s="14">
        <f t="shared" si="1"/>
        <v>-20440.71336</v>
      </c>
    </row>
    <row r="11" spans="1:6" ht="25.5">
      <c r="A11" s="14" t="s">
        <v>203</v>
      </c>
      <c r="B11" s="27" t="s">
        <v>202</v>
      </c>
      <c r="C11" s="14">
        <v>19817</v>
      </c>
      <c r="D11" s="14">
        <v>1821.75674</v>
      </c>
      <c r="E11" s="14">
        <f t="shared" si="0"/>
        <v>9.192898723318363</v>
      </c>
      <c r="F11" s="14">
        <f t="shared" si="1"/>
        <v>-17995.24326</v>
      </c>
    </row>
    <row r="12" spans="1:6" ht="12.75">
      <c r="A12" s="14" t="s">
        <v>205</v>
      </c>
      <c r="B12" s="14" t="s">
        <v>204</v>
      </c>
      <c r="C12" s="14">
        <v>61</v>
      </c>
      <c r="D12" s="14">
        <v>14.957139999999999</v>
      </c>
      <c r="E12" s="14">
        <f t="shared" si="0"/>
        <v>24.519901639344262</v>
      </c>
      <c r="F12" s="14">
        <f t="shared" si="1"/>
        <v>-46.042860000000005</v>
      </c>
    </row>
    <row r="13" spans="1:6" ht="12.75">
      <c r="A13" s="14" t="s">
        <v>207</v>
      </c>
      <c r="B13" s="14" t="s">
        <v>206</v>
      </c>
      <c r="C13" s="14">
        <v>827</v>
      </c>
      <c r="D13" s="14">
        <v>14.00192</v>
      </c>
      <c r="E13" s="14">
        <f t="shared" si="0"/>
        <v>1.6930979443772673</v>
      </c>
      <c r="F13" s="14">
        <f t="shared" si="1"/>
        <v>-812.99808</v>
      </c>
    </row>
    <row r="14" spans="1:6" ht="25.5">
      <c r="A14" s="14" t="s">
        <v>209</v>
      </c>
      <c r="B14" s="27" t="s">
        <v>208</v>
      </c>
      <c r="C14" s="14">
        <v>1833</v>
      </c>
      <c r="D14" s="14">
        <v>246.57084</v>
      </c>
      <c r="E14" s="14">
        <f t="shared" si="0"/>
        <v>13.451764320785598</v>
      </c>
      <c r="F14" s="14">
        <f t="shared" si="1"/>
        <v>-1586.42916</v>
      </c>
    </row>
    <row r="15" spans="1:6" ht="12.75">
      <c r="A15" s="14" t="s">
        <v>211</v>
      </c>
      <c r="B15" s="14" t="s">
        <v>210</v>
      </c>
      <c r="C15" s="14">
        <v>15043</v>
      </c>
      <c r="D15" s="14">
        <v>805.44687</v>
      </c>
      <c r="E15" s="14">
        <f t="shared" si="0"/>
        <v>5.354296815794721</v>
      </c>
      <c r="F15" s="14">
        <f t="shared" si="1"/>
        <v>-14237.55313</v>
      </c>
    </row>
    <row r="16" spans="1:6" ht="12.75">
      <c r="A16" s="14" t="s">
        <v>213</v>
      </c>
      <c r="B16" s="14" t="s">
        <v>212</v>
      </c>
      <c r="C16" s="14">
        <v>15043</v>
      </c>
      <c r="D16" s="14">
        <v>805.44687</v>
      </c>
      <c r="E16" s="14">
        <f t="shared" si="0"/>
        <v>5.354296815794721</v>
      </c>
      <c r="F16" s="14">
        <f t="shared" si="1"/>
        <v>-14237.55313</v>
      </c>
    </row>
    <row r="17" spans="1:6" ht="25.5">
      <c r="A17" s="14" t="s">
        <v>215</v>
      </c>
      <c r="B17" s="27" t="s">
        <v>214</v>
      </c>
      <c r="C17" s="14">
        <v>5077</v>
      </c>
      <c r="D17" s="14">
        <v>1217.1013500000001</v>
      </c>
      <c r="E17" s="14">
        <f t="shared" si="0"/>
        <v>23.97284518416388</v>
      </c>
      <c r="F17" s="14">
        <f t="shared" si="1"/>
        <v>-3859.89865</v>
      </c>
    </row>
    <row r="18" spans="1:6" ht="12.75">
      <c r="A18" s="14" t="s">
        <v>217</v>
      </c>
      <c r="B18" s="14" t="s">
        <v>216</v>
      </c>
      <c r="C18" s="14">
        <v>5077</v>
      </c>
      <c r="D18" s="14">
        <v>1217.1013500000001</v>
      </c>
      <c r="E18" s="14">
        <f t="shared" si="0"/>
        <v>23.97284518416388</v>
      </c>
      <c r="F18" s="14">
        <f t="shared" si="1"/>
        <v>-3859.89865</v>
      </c>
    </row>
    <row r="19" spans="1:6" ht="12.75">
      <c r="A19" s="14" t="s">
        <v>219</v>
      </c>
      <c r="B19" s="14" t="s">
        <v>218</v>
      </c>
      <c r="C19" s="14">
        <v>185</v>
      </c>
      <c r="D19" s="14">
        <v>44.08584</v>
      </c>
      <c r="E19" s="14">
        <f t="shared" si="0"/>
        <v>23.83018378378378</v>
      </c>
      <c r="F19" s="14">
        <f t="shared" si="1"/>
        <v>-140.91416</v>
      </c>
    </row>
    <row r="20" spans="1:6" ht="25.5">
      <c r="A20" s="14" t="s">
        <v>221</v>
      </c>
      <c r="B20" s="27" t="s">
        <v>220</v>
      </c>
      <c r="C20" s="14">
        <v>9627.5</v>
      </c>
      <c r="D20" s="14">
        <v>532.33063</v>
      </c>
      <c r="E20" s="14">
        <f t="shared" si="0"/>
        <v>5.5292716696961834</v>
      </c>
      <c r="F20" s="14">
        <f t="shared" si="1"/>
        <v>-9095.16937</v>
      </c>
    </row>
    <row r="21" spans="1:6" ht="12.75">
      <c r="A21" s="14" t="s">
        <v>223</v>
      </c>
      <c r="B21" s="14" t="s">
        <v>222</v>
      </c>
      <c r="C21" s="14">
        <v>2269</v>
      </c>
      <c r="D21" s="14">
        <v>1476.67318</v>
      </c>
      <c r="E21" s="14">
        <f t="shared" si="0"/>
        <v>65.08035169678273</v>
      </c>
      <c r="F21" s="14">
        <f t="shared" si="1"/>
        <v>-792.32682</v>
      </c>
    </row>
    <row r="22" spans="1:6" ht="25.5">
      <c r="A22" s="14" t="s">
        <v>225</v>
      </c>
      <c r="B22" s="27" t="s">
        <v>224</v>
      </c>
      <c r="C22" s="14">
        <v>1550</v>
      </c>
      <c r="D22" s="14">
        <v>63.23816</v>
      </c>
      <c r="E22" s="14">
        <f t="shared" si="0"/>
        <v>4.0798812903225805</v>
      </c>
      <c r="F22" s="14">
        <f t="shared" si="1"/>
        <v>-1486.76184</v>
      </c>
    </row>
    <row r="23" spans="1:6" ht="25.5">
      <c r="A23" s="14" t="s">
        <v>227</v>
      </c>
      <c r="B23" s="27" t="s">
        <v>226</v>
      </c>
      <c r="C23" s="14">
        <v>3469</v>
      </c>
      <c r="D23" s="14">
        <v>742.7880600000001</v>
      </c>
      <c r="E23" s="14">
        <f t="shared" si="0"/>
        <v>21.412166618622084</v>
      </c>
      <c r="F23" s="14">
        <f t="shared" si="1"/>
        <v>-2726.21194</v>
      </c>
    </row>
    <row r="24" spans="1:6" ht="12.75">
      <c r="A24" s="14" t="s">
        <v>229</v>
      </c>
      <c r="B24" s="14" t="s">
        <v>228</v>
      </c>
      <c r="C24" s="14">
        <v>382.5</v>
      </c>
      <c r="D24" s="14">
        <v>133.89388</v>
      </c>
      <c r="E24" s="14">
        <f t="shared" si="0"/>
        <v>35.00493594771242</v>
      </c>
      <c r="F24" s="14">
        <f t="shared" si="1"/>
        <v>-248.60612</v>
      </c>
    </row>
    <row r="25" spans="1:6" ht="12.75">
      <c r="A25" s="14" t="s">
        <v>231</v>
      </c>
      <c r="B25" s="14" t="s">
        <v>230</v>
      </c>
      <c r="C25" s="14"/>
      <c r="D25" s="14">
        <v>1463.18946</v>
      </c>
      <c r="E25" s="14"/>
      <c r="F25" s="14">
        <f t="shared" si="1"/>
        <v>1463.18946</v>
      </c>
    </row>
    <row r="26" spans="1:6" s="28" customFormat="1" ht="12.75">
      <c r="A26" s="26" t="s">
        <v>233</v>
      </c>
      <c r="B26" s="26" t="s">
        <v>232</v>
      </c>
      <c r="C26" s="26">
        <v>1182599.22924</v>
      </c>
      <c r="D26" s="26">
        <v>211504.93308000002</v>
      </c>
      <c r="E26" s="26">
        <f t="shared" si="0"/>
        <v>17.88475147374518</v>
      </c>
      <c r="F26" s="26">
        <f t="shared" si="1"/>
        <v>-971094.29616</v>
      </c>
    </row>
    <row r="27" spans="1:6" ht="25.5">
      <c r="A27" s="14" t="s">
        <v>235</v>
      </c>
      <c r="B27" s="27" t="s">
        <v>234</v>
      </c>
      <c r="C27" s="14">
        <v>1183457.35</v>
      </c>
      <c r="D27" s="14">
        <v>211895.9953</v>
      </c>
      <c r="E27" s="14">
        <f t="shared" si="0"/>
        <v>17.90482735182641</v>
      </c>
      <c r="F27" s="14">
        <f t="shared" si="1"/>
        <v>-971561.3547</v>
      </c>
    </row>
    <row r="28" spans="1:6" ht="12.75">
      <c r="A28" s="14" t="s">
        <v>237</v>
      </c>
      <c r="B28" s="14" t="s">
        <v>236</v>
      </c>
      <c r="C28" s="14">
        <v>453067</v>
      </c>
      <c r="D28" s="14">
        <v>113263</v>
      </c>
      <c r="E28" s="14">
        <f t="shared" si="0"/>
        <v>24.999172307848507</v>
      </c>
      <c r="F28" s="14">
        <f t="shared" si="1"/>
        <v>-339804</v>
      </c>
    </row>
    <row r="29" spans="1:6" ht="25.5">
      <c r="A29" s="14" t="s">
        <v>239</v>
      </c>
      <c r="B29" s="27" t="s">
        <v>238</v>
      </c>
      <c r="C29" s="14">
        <v>216102.55</v>
      </c>
      <c r="D29" s="14">
        <v>2062.72857</v>
      </c>
      <c r="E29" s="14">
        <f t="shared" si="0"/>
        <v>0.9545137574730147</v>
      </c>
      <c r="F29" s="14">
        <f t="shared" si="1"/>
        <v>-214039.82142999998</v>
      </c>
    </row>
    <row r="30" spans="1:6" ht="12.75">
      <c r="A30" s="14" t="s">
        <v>241</v>
      </c>
      <c r="B30" s="14" t="s">
        <v>240</v>
      </c>
      <c r="C30" s="14">
        <v>480430.8</v>
      </c>
      <c r="D30" s="14">
        <v>92583.19320000001</v>
      </c>
      <c r="E30" s="14">
        <f>D30/C30*100</f>
        <v>19.270869644494066</v>
      </c>
      <c r="F30" s="14">
        <f>D30-C30</f>
        <v>-387847.60679999995</v>
      </c>
    </row>
    <row r="31" spans="1:6" ht="12.75">
      <c r="A31" s="14" t="s">
        <v>243</v>
      </c>
      <c r="B31" s="14" t="s">
        <v>242</v>
      </c>
      <c r="C31" s="14">
        <v>33857</v>
      </c>
      <c r="D31" s="14">
        <v>3987.0735299999997</v>
      </c>
      <c r="E31" s="14">
        <f>D31/C31*100</f>
        <v>11.776216232979884</v>
      </c>
      <c r="F31" s="14">
        <f>D31-C31</f>
        <v>-29869.92647</v>
      </c>
    </row>
    <row r="32" spans="1:6" ht="38.25">
      <c r="A32" s="14" t="s">
        <v>245</v>
      </c>
      <c r="B32" s="27" t="s">
        <v>244</v>
      </c>
      <c r="C32" s="14">
        <v>-858.12076</v>
      </c>
      <c r="D32" s="14">
        <v>-391.06221999999997</v>
      </c>
      <c r="E32" s="14">
        <f>D32/C32*100</f>
        <v>45.57193325564108</v>
      </c>
      <c r="F32" s="14">
        <f>D32-C32</f>
        <v>467.05854000000005</v>
      </c>
    </row>
    <row r="33" spans="1:6" s="28" customFormat="1" ht="12.75">
      <c r="A33" s="26" t="s">
        <v>189</v>
      </c>
      <c r="B33" s="26" t="s">
        <v>188</v>
      </c>
      <c r="C33" s="26">
        <v>1479563.22924</v>
      </c>
      <c r="D33" s="26">
        <v>252868.45458000002</v>
      </c>
      <c r="E33" s="26">
        <f>D33/C33*100</f>
        <v>17.090750133733028</v>
      </c>
      <c r="F33" s="26">
        <f>D33-C33</f>
        <v>-1226694.77466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47" sqref="A47:F48"/>
    </sheetView>
  </sheetViews>
  <sheetFormatPr defaultColWidth="9.00390625" defaultRowHeight="12.75"/>
  <cols>
    <col min="1" max="1" width="4.875" style="1" customWidth="1"/>
    <col min="2" max="2" width="61.875" style="1" customWidth="1"/>
    <col min="3" max="3" width="12.75390625" style="13" customWidth="1"/>
    <col min="4" max="4" width="13.375" style="13" customWidth="1"/>
    <col min="5" max="5" width="9.25390625" style="0" bestFit="1" customWidth="1"/>
    <col min="6" max="6" width="11.25390625" style="0" bestFit="1" customWidth="1"/>
  </cols>
  <sheetData>
    <row r="1" spans="1:6" ht="43.5" customHeight="1">
      <c r="A1" s="15"/>
      <c r="B1" s="16" t="s">
        <v>140</v>
      </c>
      <c r="C1" s="17" t="s">
        <v>341</v>
      </c>
      <c r="D1" s="18" t="s">
        <v>342</v>
      </c>
      <c r="E1" s="19" t="s">
        <v>343</v>
      </c>
      <c r="F1" s="20" t="s">
        <v>344</v>
      </c>
    </row>
    <row r="2" spans="1:6" s="1" customFormat="1" ht="13.5" thickBot="1">
      <c r="A2" s="21" t="s">
        <v>6</v>
      </c>
      <c r="B2" s="22" t="s">
        <v>7</v>
      </c>
      <c r="C2" s="23" t="s">
        <v>8</v>
      </c>
      <c r="D2" s="23" t="s">
        <v>9</v>
      </c>
      <c r="E2" s="24" t="s">
        <v>10</v>
      </c>
      <c r="F2" s="25">
        <v>6</v>
      </c>
    </row>
    <row r="3" spans="1:6" ht="12.75">
      <c r="A3" s="26" t="s">
        <v>249</v>
      </c>
      <c r="B3" s="26" t="s">
        <v>248</v>
      </c>
      <c r="C3" s="26">
        <v>60727.288</v>
      </c>
      <c r="D3" s="26">
        <v>5669.44168</v>
      </c>
      <c r="E3" s="26">
        <f>D3/C3*100</f>
        <v>9.335904610131776</v>
      </c>
      <c r="F3" s="26">
        <f>D3-C3</f>
        <v>-55057.84632</v>
      </c>
    </row>
    <row r="4" spans="1:6" ht="38.25">
      <c r="A4" s="14" t="s">
        <v>251</v>
      </c>
      <c r="B4" s="27" t="s">
        <v>250</v>
      </c>
      <c r="C4" s="14">
        <v>279.9</v>
      </c>
      <c r="D4" s="14">
        <v>38.1104</v>
      </c>
      <c r="E4" s="14">
        <f aca="true" t="shared" si="0" ref="E4:E48">D4/C4*100</f>
        <v>13.615719899964274</v>
      </c>
      <c r="F4" s="14">
        <f aca="true" t="shared" si="1" ref="F4:F48">D4-C4</f>
        <v>-241.78959999999998</v>
      </c>
    </row>
    <row r="5" spans="1:6" ht="38.25">
      <c r="A5" s="14" t="s">
        <v>253</v>
      </c>
      <c r="B5" s="27" t="s">
        <v>252</v>
      </c>
      <c r="C5" s="14">
        <v>18283.7</v>
      </c>
      <c r="D5" s="14">
        <v>1734.4863300000002</v>
      </c>
      <c r="E5" s="14">
        <f t="shared" si="0"/>
        <v>9.486517116338597</v>
      </c>
      <c r="F5" s="14">
        <f t="shared" si="1"/>
        <v>-16549.21367</v>
      </c>
    </row>
    <row r="6" spans="1:6" ht="12.75">
      <c r="A6" s="14" t="s">
        <v>255</v>
      </c>
      <c r="B6" s="14" t="s">
        <v>254</v>
      </c>
      <c r="C6" s="14">
        <v>53.6</v>
      </c>
      <c r="D6" s="14">
        <v>0</v>
      </c>
      <c r="E6" s="14">
        <f t="shared" si="0"/>
        <v>0</v>
      </c>
      <c r="F6" s="14">
        <f t="shared" si="1"/>
        <v>-53.6</v>
      </c>
    </row>
    <row r="7" spans="1:6" ht="25.5">
      <c r="A7" s="14" t="s">
        <v>257</v>
      </c>
      <c r="B7" s="27" t="s">
        <v>256</v>
      </c>
      <c r="C7" s="14">
        <v>20656</v>
      </c>
      <c r="D7" s="14">
        <v>1878.69983</v>
      </c>
      <c r="E7" s="14">
        <f t="shared" si="0"/>
        <v>9.095177333462432</v>
      </c>
      <c r="F7" s="14">
        <f t="shared" si="1"/>
        <v>-18777.30017</v>
      </c>
    </row>
    <row r="8" spans="1:6" ht="12.75">
      <c r="A8" s="14" t="s">
        <v>259</v>
      </c>
      <c r="B8" s="14" t="s">
        <v>258</v>
      </c>
      <c r="C8" s="14">
        <v>800</v>
      </c>
      <c r="D8" s="14">
        <v>0</v>
      </c>
      <c r="E8" s="14">
        <f t="shared" si="0"/>
        <v>0</v>
      </c>
      <c r="F8" s="14">
        <f t="shared" si="1"/>
        <v>-800</v>
      </c>
    </row>
    <row r="9" spans="1:6" ht="12.75">
      <c r="A9" s="14" t="s">
        <v>261</v>
      </c>
      <c r="B9" s="14" t="s">
        <v>260</v>
      </c>
      <c r="C9" s="14">
        <v>20654.088</v>
      </c>
      <c r="D9" s="14">
        <v>2018.1451200000001</v>
      </c>
      <c r="E9" s="14">
        <f t="shared" si="0"/>
        <v>9.771165495179455</v>
      </c>
      <c r="F9" s="14">
        <f t="shared" si="1"/>
        <v>-18635.94288</v>
      </c>
    </row>
    <row r="10" spans="1:6" ht="25.5">
      <c r="A10" s="26" t="s">
        <v>263</v>
      </c>
      <c r="B10" s="42" t="s">
        <v>262</v>
      </c>
      <c r="C10" s="26">
        <v>18177</v>
      </c>
      <c r="D10" s="26">
        <v>2379.04831</v>
      </c>
      <c r="E10" s="26">
        <f t="shared" si="0"/>
        <v>13.088234087033065</v>
      </c>
      <c r="F10" s="26">
        <f t="shared" si="1"/>
        <v>-15797.95169</v>
      </c>
    </row>
    <row r="11" spans="1:6" ht="12.75">
      <c r="A11" s="14" t="s">
        <v>265</v>
      </c>
      <c r="B11" s="14" t="s">
        <v>264</v>
      </c>
      <c r="C11" s="14">
        <v>1851</v>
      </c>
      <c r="D11" s="14">
        <v>158.9532</v>
      </c>
      <c r="E11" s="14">
        <f t="shared" si="0"/>
        <v>8.58742301458671</v>
      </c>
      <c r="F11" s="14">
        <f t="shared" si="1"/>
        <v>-1692.0468</v>
      </c>
    </row>
    <row r="12" spans="1:6" ht="25.5">
      <c r="A12" s="14" t="s">
        <v>267</v>
      </c>
      <c r="B12" s="27" t="s">
        <v>266</v>
      </c>
      <c r="C12" s="14">
        <v>14316.1</v>
      </c>
      <c r="D12" s="14">
        <v>1920.0951100000002</v>
      </c>
      <c r="E12" s="14">
        <f t="shared" si="0"/>
        <v>13.412138152150376</v>
      </c>
      <c r="F12" s="14">
        <f t="shared" si="1"/>
        <v>-12396.00489</v>
      </c>
    </row>
    <row r="13" spans="1:6" ht="25.5">
      <c r="A13" s="14" t="s">
        <v>269</v>
      </c>
      <c r="B13" s="27" t="s">
        <v>268</v>
      </c>
      <c r="C13" s="14">
        <v>2009.9</v>
      </c>
      <c r="D13" s="14">
        <v>300</v>
      </c>
      <c r="E13" s="14">
        <f t="shared" si="0"/>
        <v>14.926115727150604</v>
      </c>
      <c r="F13" s="14">
        <f t="shared" si="1"/>
        <v>-1709.9</v>
      </c>
    </row>
    <row r="14" spans="1:6" ht="12.75">
      <c r="A14" s="26" t="s">
        <v>271</v>
      </c>
      <c r="B14" s="26" t="s">
        <v>270</v>
      </c>
      <c r="C14" s="26">
        <v>220077.634</v>
      </c>
      <c r="D14" s="26">
        <v>15068.88796</v>
      </c>
      <c r="E14" s="26">
        <f t="shared" si="0"/>
        <v>6.847078317826699</v>
      </c>
      <c r="F14" s="26">
        <f t="shared" si="1"/>
        <v>-205008.74604</v>
      </c>
    </row>
    <row r="15" spans="1:6" ht="12.75">
      <c r="A15" s="14" t="s">
        <v>273</v>
      </c>
      <c r="B15" s="14" t="s">
        <v>272</v>
      </c>
      <c r="C15" s="14">
        <v>150</v>
      </c>
      <c r="D15" s="14">
        <v>0</v>
      </c>
      <c r="E15" s="14">
        <f t="shared" si="0"/>
        <v>0</v>
      </c>
      <c r="F15" s="14">
        <f t="shared" si="1"/>
        <v>-150</v>
      </c>
    </row>
    <row r="16" spans="1:6" ht="12.75">
      <c r="A16" s="14" t="s">
        <v>275</v>
      </c>
      <c r="B16" s="14" t="s">
        <v>274</v>
      </c>
      <c r="C16" s="14">
        <v>23.7</v>
      </c>
      <c r="D16" s="14">
        <v>0</v>
      </c>
      <c r="E16" s="14">
        <f t="shared" si="0"/>
        <v>0</v>
      </c>
      <c r="F16" s="14">
        <f t="shared" si="1"/>
        <v>-23.7</v>
      </c>
    </row>
    <row r="17" spans="1:6" ht="12.75">
      <c r="A17" s="14" t="s">
        <v>277</v>
      </c>
      <c r="B17" s="14" t="s">
        <v>276</v>
      </c>
      <c r="C17" s="14">
        <v>8000</v>
      </c>
      <c r="D17" s="14">
        <v>699.81552</v>
      </c>
      <c r="E17" s="14">
        <f t="shared" si="0"/>
        <v>8.747694000000001</v>
      </c>
      <c r="F17" s="14">
        <f t="shared" si="1"/>
        <v>-7300.18448</v>
      </c>
    </row>
    <row r="18" spans="1:6" ht="12.75">
      <c r="A18" s="14" t="s">
        <v>279</v>
      </c>
      <c r="B18" s="14" t="s">
        <v>278</v>
      </c>
      <c r="C18" s="14">
        <v>179576.3</v>
      </c>
      <c r="D18" s="14">
        <v>11679.70867</v>
      </c>
      <c r="E18" s="14">
        <f t="shared" si="0"/>
        <v>6.504036818889798</v>
      </c>
      <c r="F18" s="14">
        <f t="shared" si="1"/>
        <v>-167896.59133</v>
      </c>
    </row>
    <row r="19" spans="1:6" ht="12.75">
      <c r="A19" s="14" t="s">
        <v>281</v>
      </c>
      <c r="B19" s="14" t="s">
        <v>280</v>
      </c>
      <c r="C19" s="14">
        <v>548.4</v>
      </c>
      <c r="D19" s="14">
        <v>14.572799999999999</v>
      </c>
      <c r="E19" s="14">
        <f t="shared" si="0"/>
        <v>2.6573304157549233</v>
      </c>
      <c r="F19" s="14">
        <f t="shared" si="1"/>
        <v>-533.8272</v>
      </c>
    </row>
    <row r="20" spans="1:6" ht="12.75">
      <c r="A20" s="14" t="s">
        <v>283</v>
      </c>
      <c r="B20" s="14" t="s">
        <v>282</v>
      </c>
      <c r="C20" s="14">
        <v>31779.234</v>
      </c>
      <c r="D20" s="14">
        <v>2674.79097</v>
      </c>
      <c r="E20" s="14">
        <f t="shared" si="0"/>
        <v>8.416788680306139</v>
      </c>
      <c r="F20" s="14">
        <f t="shared" si="1"/>
        <v>-29104.443030000002</v>
      </c>
    </row>
    <row r="21" spans="1:6" ht="12.75">
      <c r="A21" s="26" t="s">
        <v>285</v>
      </c>
      <c r="B21" s="26" t="s">
        <v>284</v>
      </c>
      <c r="C21" s="26">
        <v>34713.22648</v>
      </c>
      <c r="D21" s="26">
        <v>16084.10708</v>
      </c>
      <c r="E21" s="26">
        <f t="shared" si="0"/>
        <v>46.3342325417859</v>
      </c>
      <c r="F21" s="26">
        <f t="shared" si="1"/>
        <v>-18629.119399999996</v>
      </c>
    </row>
    <row r="22" spans="1:6" ht="12.75">
      <c r="A22" s="14" t="s">
        <v>287</v>
      </c>
      <c r="B22" s="14" t="s">
        <v>286</v>
      </c>
      <c r="C22" s="14">
        <v>190</v>
      </c>
      <c r="D22" s="14">
        <v>8.58242</v>
      </c>
      <c r="E22" s="14">
        <f t="shared" si="0"/>
        <v>4.517063157894738</v>
      </c>
      <c r="F22" s="14">
        <f t="shared" si="1"/>
        <v>-181.41758</v>
      </c>
    </row>
    <row r="23" spans="1:6" ht="12.75">
      <c r="A23" s="14" t="s">
        <v>289</v>
      </c>
      <c r="B23" s="14" t="s">
        <v>288</v>
      </c>
      <c r="C23" s="14">
        <v>22255.926480000002</v>
      </c>
      <c r="D23" s="14">
        <v>14483.91729</v>
      </c>
      <c r="E23" s="14">
        <f t="shared" si="0"/>
        <v>65.07892314892297</v>
      </c>
      <c r="F23" s="14">
        <f t="shared" si="1"/>
        <v>-7772.0091900000025</v>
      </c>
    </row>
    <row r="24" spans="1:6" ht="12.75">
      <c r="A24" s="14" t="s">
        <v>291</v>
      </c>
      <c r="B24" s="14" t="s">
        <v>290</v>
      </c>
      <c r="C24" s="14">
        <v>12267.3</v>
      </c>
      <c r="D24" s="14">
        <v>1591.6073700000002</v>
      </c>
      <c r="E24" s="14">
        <f t="shared" si="0"/>
        <v>12.974390208114256</v>
      </c>
      <c r="F24" s="14">
        <f t="shared" si="1"/>
        <v>-10675.69263</v>
      </c>
    </row>
    <row r="25" spans="1:6" ht="12.75">
      <c r="A25" s="26" t="s">
        <v>293</v>
      </c>
      <c r="B25" s="26" t="s">
        <v>292</v>
      </c>
      <c r="C25" s="26">
        <v>100</v>
      </c>
      <c r="D25" s="26">
        <v>0</v>
      </c>
      <c r="E25" s="26">
        <f t="shared" si="0"/>
        <v>0</v>
      </c>
      <c r="F25" s="26">
        <f t="shared" si="1"/>
        <v>-100</v>
      </c>
    </row>
    <row r="26" spans="1:6" ht="12.75">
      <c r="A26" s="14" t="s">
        <v>295</v>
      </c>
      <c r="B26" s="14" t="s">
        <v>294</v>
      </c>
      <c r="C26" s="14">
        <v>100</v>
      </c>
      <c r="D26" s="14">
        <v>0</v>
      </c>
      <c r="E26" s="14">
        <f t="shared" si="0"/>
        <v>0</v>
      </c>
      <c r="F26" s="14">
        <f t="shared" si="1"/>
        <v>-100</v>
      </c>
    </row>
    <row r="27" spans="1:6" ht="12.75">
      <c r="A27" s="26" t="s">
        <v>297</v>
      </c>
      <c r="B27" s="26" t="s">
        <v>296</v>
      </c>
      <c r="C27" s="26">
        <v>891840.06</v>
      </c>
      <c r="D27" s="26">
        <v>101797.77057</v>
      </c>
      <c r="E27" s="26">
        <f t="shared" si="0"/>
        <v>11.414352767468193</v>
      </c>
      <c r="F27" s="26">
        <f t="shared" si="1"/>
        <v>-790042.2894300001</v>
      </c>
    </row>
    <row r="28" spans="1:6" ht="12.75">
      <c r="A28" s="14" t="s">
        <v>299</v>
      </c>
      <c r="B28" s="14" t="s">
        <v>298</v>
      </c>
      <c r="C28" s="14">
        <v>173851.2</v>
      </c>
      <c r="D28" s="14">
        <v>19207.589809999998</v>
      </c>
      <c r="E28" s="14">
        <f t="shared" si="0"/>
        <v>11.048292913710114</v>
      </c>
      <c r="F28" s="14">
        <f t="shared" si="1"/>
        <v>-154643.61019</v>
      </c>
    </row>
    <row r="29" spans="1:6" ht="12.75">
      <c r="A29" s="14" t="s">
        <v>301</v>
      </c>
      <c r="B29" s="14" t="s">
        <v>300</v>
      </c>
      <c r="C29" s="14">
        <v>548068.86</v>
      </c>
      <c r="D29" s="14">
        <v>64756.773890000004</v>
      </c>
      <c r="E29" s="14">
        <f t="shared" si="0"/>
        <v>11.815444849393561</v>
      </c>
      <c r="F29" s="14">
        <f t="shared" si="1"/>
        <v>-483312.08611</v>
      </c>
    </row>
    <row r="30" spans="1:6" ht="12.75">
      <c r="A30" s="14" t="s">
        <v>303</v>
      </c>
      <c r="B30" s="14" t="s">
        <v>302</v>
      </c>
      <c r="C30" s="14">
        <v>32056.5</v>
      </c>
      <c r="D30" s="14">
        <v>2951.94442</v>
      </c>
      <c r="E30" s="14">
        <f t="shared" si="0"/>
        <v>9.20856743562148</v>
      </c>
      <c r="F30" s="14">
        <f t="shared" si="1"/>
        <v>-29104.55558</v>
      </c>
    </row>
    <row r="31" spans="1:6" ht="25.5">
      <c r="A31" s="14" t="s">
        <v>305</v>
      </c>
      <c r="B31" s="27" t="s">
        <v>304</v>
      </c>
      <c r="C31" s="14">
        <v>40</v>
      </c>
      <c r="D31" s="14">
        <v>40</v>
      </c>
      <c r="E31" s="14">
        <f t="shared" si="0"/>
        <v>100</v>
      </c>
      <c r="F31" s="14">
        <f t="shared" si="1"/>
        <v>0</v>
      </c>
    </row>
    <row r="32" spans="1:6" ht="12.75">
      <c r="A32" s="14" t="s">
        <v>307</v>
      </c>
      <c r="B32" s="14" t="s">
        <v>306</v>
      </c>
      <c r="C32" s="14">
        <v>5714.7</v>
      </c>
      <c r="D32" s="14">
        <v>5</v>
      </c>
      <c r="E32" s="14">
        <f t="shared" si="0"/>
        <v>0.08749365670988853</v>
      </c>
      <c r="F32" s="14">
        <f t="shared" si="1"/>
        <v>-5709.7</v>
      </c>
    </row>
    <row r="33" spans="1:6" ht="12.75">
      <c r="A33" s="14" t="s">
        <v>309</v>
      </c>
      <c r="B33" s="14" t="s">
        <v>308</v>
      </c>
      <c r="C33" s="14">
        <v>132108.8</v>
      </c>
      <c r="D33" s="14">
        <v>14836.462449999999</v>
      </c>
      <c r="E33" s="14">
        <f t="shared" si="0"/>
        <v>11.230487635948553</v>
      </c>
      <c r="F33" s="14">
        <f t="shared" si="1"/>
        <v>-117272.33755</v>
      </c>
    </row>
    <row r="34" spans="1:6" ht="12.75">
      <c r="A34" s="26" t="s">
        <v>311</v>
      </c>
      <c r="B34" s="26" t="s">
        <v>310</v>
      </c>
      <c r="C34" s="26">
        <v>64517.5</v>
      </c>
      <c r="D34" s="26">
        <v>7463.719440000001</v>
      </c>
      <c r="E34" s="26">
        <f t="shared" si="0"/>
        <v>11.568519300964855</v>
      </c>
      <c r="F34" s="26">
        <f t="shared" si="1"/>
        <v>-57053.78056</v>
      </c>
    </row>
    <row r="35" spans="1:6" ht="12.75">
      <c r="A35" s="14" t="s">
        <v>313</v>
      </c>
      <c r="B35" s="14" t="s">
        <v>312</v>
      </c>
      <c r="C35" s="14">
        <v>58728.4</v>
      </c>
      <c r="D35" s="14">
        <v>6943.48308</v>
      </c>
      <c r="E35" s="14">
        <f t="shared" si="0"/>
        <v>11.823041458646925</v>
      </c>
      <c r="F35" s="14">
        <f t="shared" si="1"/>
        <v>-51784.91692</v>
      </c>
    </row>
    <row r="36" spans="1:6" ht="12.75">
      <c r="A36" s="14" t="s">
        <v>315</v>
      </c>
      <c r="B36" s="14" t="s">
        <v>314</v>
      </c>
      <c r="C36" s="14">
        <v>5789.1</v>
      </c>
      <c r="D36" s="14">
        <v>520.23636</v>
      </c>
      <c r="E36" s="14">
        <f t="shared" si="0"/>
        <v>8.98648080012437</v>
      </c>
      <c r="F36" s="14">
        <f t="shared" si="1"/>
        <v>-5268.8636400000005</v>
      </c>
    </row>
    <row r="37" spans="1:6" ht="12.75">
      <c r="A37" s="26" t="s">
        <v>317</v>
      </c>
      <c r="B37" s="26" t="s">
        <v>316</v>
      </c>
      <c r="C37" s="26">
        <v>68336.46476</v>
      </c>
      <c r="D37" s="26">
        <v>5999.330650000001</v>
      </c>
      <c r="E37" s="26">
        <f t="shared" si="0"/>
        <v>8.779105959124246</v>
      </c>
      <c r="F37" s="26">
        <f t="shared" si="1"/>
        <v>-62337.13411</v>
      </c>
    </row>
    <row r="38" spans="1:6" ht="12.75">
      <c r="A38" s="14" t="s">
        <v>319</v>
      </c>
      <c r="B38" s="14" t="s">
        <v>318</v>
      </c>
      <c r="C38" s="14">
        <v>7254.6</v>
      </c>
      <c r="D38" s="14">
        <v>584.49965</v>
      </c>
      <c r="E38" s="14">
        <f t="shared" si="0"/>
        <v>8.05695214071072</v>
      </c>
      <c r="F38" s="14">
        <f t="shared" si="1"/>
        <v>-6670.100350000001</v>
      </c>
    </row>
    <row r="39" spans="1:6" ht="12.75">
      <c r="A39" s="14" t="s">
        <v>321</v>
      </c>
      <c r="B39" s="14" t="s">
        <v>320</v>
      </c>
      <c r="C39" s="14">
        <v>14842.15</v>
      </c>
      <c r="D39" s="14">
        <v>2094.65062</v>
      </c>
      <c r="E39" s="14">
        <f t="shared" si="0"/>
        <v>14.112851709489526</v>
      </c>
      <c r="F39" s="14">
        <f t="shared" si="1"/>
        <v>-12747.49938</v>
      </c>
    </row>
    <row r="40" spans="1:6" ht="12.75">
      <c r="A40" s="14" t="s">
        <v>323</v>
      </c>
      <c r="B40" s="14" t="s">
        <v>322</v>
      </c>
      <c r="C40" s="14">
        <v>44306.01476</v>
      </c>
      <c r="D40" s="14">
        <v>3174.4757</v>
      </c>
      <c r="E40" s="14">
        <f t="shared" si="0"/>
        <v>7.1648865671979935</v>
      </c>
      <c r="F40" s="14">
        <f t="shared" si="1"/>
        <v>-41131.539059999996</v>
      </c>
    </row>
    <row r="41" spans="1:6" ht="12.75">
      <c r="A41" s="14" t="s">
        <v>325</v>
      </c>
      <c r="B41" s="14" t="s">
        <v>324</v>
      </c>
      <c r="C41" s="14">
        <v>1933.7</v>
      </c>
      <c r="D41" s="14">
        <v>145.70468</v>
      </c>
      <c r="E41" s="14">
        <f t="shared" si="0"/>
        <v>7.535019910017065</v>
      </c>
      <c r="F41" s="14">
        <f t="shared" si="1"/>
        <v>-1787.99532</v>
      </c>
    </row>
    <row r="42" spans="1:6" ht="12.75">
      <c r="A42" s="26" t="s">
        <v>327</v>
      </c>
      <c r="B42" s="26" t="s">
        <v>326</v>
      </c>
      <c r="C42" s="26">
        <v>22239.7</v>
      </c>
      <c r="D42" s="26">
        <v>1731.9306100000001</v>
      </c>
      <c r="E42" s="26">
        <f t="shared" si="0"/>
        <v>7.787562826836693</v>
      </c>
      <c r="F42" s="26">
        <f t="shared" si="1"/>
        <v>-20507.76939</v>
      </c>
    </row>
    <row r="43" spans="1:6" ht="12.75">
      <c r="A43" s="14" t="s">
        <v>329</v>
      </c>
      <c r="B43" s="14" t="s">
        <v>328</v>
      </c>
      <c r="C43" s="14">
        <v>22239.7</v>
      </c>
      <c r="D43" s="14">
        <v>1731.9306100000001</v>
      </c>
      <c r="E43" s="14">
        <f t="shared" si="0"/>
        <v>7.787562826836693</v>
      </c>
      <c r="F43" s="14">
        <f t="shared" si="1"/>
        <v>-20507.76939</v>
      </c>
    </row>
    <row r="44" spans="1:6" ht="38.25">
      <c r="A44" s="26" t="s">
        <v>331</v>
      </c>
      <c r="B44" s="42" t="s">
        <v>330</v>
      </c>
      <c r="C44" s="26">
        <v>109713.49152</v>
      </c>
      <c r="D44" s="26">
        <v>18077</v>
      </c>
      <c r="E44" s="26">
        <f t="shared" si="0"/>
        <v>16.47655156130428</v>
      </c>
      <c r="F44" s="26">
        <f t="shared" si="1"/>
        <v>-91636.49152</v>
      </c>
    </row>
    <row r="45" spans="1:6" ht="25.5">
      <c r="A45" s="14" t="s">
        <v>333</v>
      </c>
      <c r="B45" s="27" t="s">
        <v>332</v>
      </c>
      <c r="C45" s="14">
        <v>63428</v>
      </c>
      <c r="D45" s="14">
        <v>10831</v>
      </c>
      <c r="E45" s="14">
        <f t="shared" si="0"/>
        <v>17.076054739231886</v>
      </c>
      <c r="F45" s="14">
        <f t="shared" si="1"/>
        <v>-52597</v>
      </c>
    </row>
    <row r="46" spans="1:6" ht="12.75">
      <c r="A46" s="14" t="s">
        <v>335</v>
      </c>
      <c r="B46" s="14" t="s">
        <v>334</v>
      </c>
      <c r="C46" s="14">
        <v>46285.49152</v>
      </c>
      <c r="D46" s="14">
        <v>7246</v>
      </c>
      <c r="E46" s="14">
        <f t="shared" si="0"/>
        <v>15.655013616672942</v>
      </c>
      <c r="F46" s="14">
        <f t="shared" si="1"/>
        <v>-39039.49152</v>
      </c>
    </row>
    <row r="47" spans="1:6" ht="12.75">
      <c r="A47" s="26" t="s">
        <v>247</v>
      </c>
      <c r="B47" s="26" t="s">
        <v>246</v>
      </c>
      <c r="C47" s="26">
        <v>1490442.36476</v>
      </c>
      <c r="D47" s="26">
        <v>174271.23630000002</v>
      </c>
      <c r="E47" s="26">
        <f t="shared" si="0"/>
        <v>11.692584726552791</v>
      </c>
      <c r="F47" s="26">
        <f t="shared" si="1"/>
        <v>-1316171.12846</v>
      </c>
    </row>
    <row r="48" spans="1:6" ht="12.75">
      <c r="A48" s="26" t="s">
        <v>337</v>
      </c>
      <c r="B48" s="26" t="s">
        <v>336</v>
      </c>
      <c r="C48" s="26">
        <v>-9164.62076</v>
      </c>
      <c r="D48" s="26">
        <v>78597.21828</v>
      </c>
      <c r="E48" s="26">
        <f t="shared" si="0"/>
        <v>-857.6156104903571</v>
      </c>
      <c r="F48" s="26">
        <f t="shared" si="1"/>
        <v>87761.83904</v>
      </c>
    </row>
    <row r="51" spans="1:5" ht="12.75">
      <c r="A51" s="29" t="s">
        <v>346</v>
      </c>
      <c r="B51" s="30"/>
      <c r="C51" s="31"/>
      <c r="D51" s="32"/>
      <c r="E51" s="33" t="s">
        <v>347</v>
      </c>
    </row>
    <row r="52" spans="1:5" ht="12.75">
      <c r="A52" s="29"/>
      <c r="B52" s="30"/>
      <c r="C52" s="31"/>
      <c r="D52" s="34"/>
      <c r="E52" s="33"/>
    </row>
    <row r="53" spans="1:5" ht="12.75">
      <c r="A53" s="35" t="s">
        <v>348</v>
      </c>
      <c r="B53" s="36"/>
      <c r="C53" s="37"/>
      <c r="D53" s="38"/>
      <c r="E53" s="39"/>
    </row>
    <row r="54" spans="1:5" ht="12.75">
      <c r="A54" s="35" t="s">
        <v>349</v>
      </c>
      <c r="B54" s="40"/>
      <c r="C54" s="37"/>
      <c r="D54" s="41"/>
      <c r="E54" s="41" t="s">
        <v>350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2022-03-11T07:04:36Z</cp:lastPrinted>
  <dcterms:created xsi:type="dcterms:W3CDTF">2007-11-01T06:06:06Z</dcterms:created>
  <dcterms:modified xsi:type="dcterms:W3CDTF">2022-03-11T07:04:51Z</dcterms:modified>
  <cp:category/>
  <cp:version/>
  <cp:contentType/>
  <cp:contentStatus/>
</cp:coreProperties>
</file>