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<sst xmlns="http://schemas.openxmlformats.org/spreadsheetml/2006/main" count="24430" uniqueCount="372">
  <si>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</si>
  <si>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</si>
  <si>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</si>
  <si>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</si>
  <si>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</si>
  <si>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</si>
  <si>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</si>
  <si>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</si>
  <si>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</si>
  <si>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</si>
  <si>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</si>
  <si>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</si>
  <si>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</si>
  <si>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</si>
  <si>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</si>
  <si>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</si>
  <si>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</si>
  <si>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</si>
  <si>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</si>
  <si>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</si>
  <si>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</si>
  <si>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</si>
  <si>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</si>
  <si>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</si>
  <si>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</si>
  <si>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</si>
  <si>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</si>
  <si>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</si>
  <si>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</si>
  <si>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</si>
  <si>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</si>
  <si>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</si>
  <si>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</si>
  <si>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</si>
  <si>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</si>
  <si>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</si>
  <si>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</si>
  <si>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</si>
  <si>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</si>
  <si>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</si>
  <si>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</si>
  <si>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</si>
  <si>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</si>
  <si>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</si>
  <si>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</si>
  <si>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</si>
  <si>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</si>
  <si>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</si>
  <si>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</si>
  <si>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</si>
  <si>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</si>
  <si>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</si>
  <si>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</si>
  <si>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</si>
  <si>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</si>
  <si>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</si>
  <si>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</si>
  <si>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</si>
  <si>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</si>
  <si>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</si>
  <si>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</si>
  <si>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</si>
  <si>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</si>
  <si>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</si>
  <si>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</si>
  <si>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</si>
  <si>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</si>
  <si>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</si>
  <si>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</si>
  <si>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</si>
  <si>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</si>
  <si>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</si>
  <si>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</si>
  <si>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</si>
  <si>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</si>
  <si>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</si>
  <si>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</si>
  <si>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</si>
  <si>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</si>
  <si>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</si>
  <si>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</si>
  <si>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</si>
  <si>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</si>
  <si>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</si>
  <si>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</si>
  <si>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</si>
  <si>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</si>
  <si>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</si>
  <si>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</si>
  <si>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</si>
  <si>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</si>
  <si>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</si>
  <si>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</si>
  <si>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</si>
  <si>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</si>
  <si>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</si>
  <si>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</si>
  <si>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</si>
  <si>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</si>
  <si>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</si>
  <si>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</si>
  <si>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</si>
  <si>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</si>
  <si>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</si>
  <si>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</si>
  <si>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</si>
  <si>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</si>
  <si>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</si>
  <si>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</si>
  <si>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</si>
  <si>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</si>
  <si>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</si>
  <si>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</si>
  <si>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</si>
  <si>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</si>
  <si>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</si>
  <si>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</si>
  <si>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</si>
  <si>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</si>
  <si>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</si>
  <si>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</si>
  <si>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</si>
  <si>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</si>
  <si>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</si>
  <si>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</si>
  <si>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</si>
  <si>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</si>
  <si>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</si>
  <si>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</si>
  <si>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</si>
  <si>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</si>
  <si>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</si>
  <si>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</si>
  <si>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</si>
  <si>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31.03.2022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</si>
  <si>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</si>
  <si>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</si>
  <si>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</si>
  <si>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</si>
  <si>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</si>
  <si>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</si>
  <si>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</si>
  <si>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</si>
  <si>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</si>
  <si>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</si>
  <si>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</si>
  <si>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</si>
  <si>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</si>
  <si>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</si>
  <si>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</si>
  <si>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</si>
  <si>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</si>
  <si>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</si>
  <si>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</si>
  <si>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</si>
  <si>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</si>
  <si>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</si>
  <si>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</si>
  <si>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</si>
  <si>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</si>
  <si>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</si>
  <si>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</si>
  <si>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</si>
  <si>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</si>
  <si>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</si>
  <si>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</si>
  <si>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</si>
  <si>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</si>
  <si>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</si>
  <si>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</si>
  <si>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</si>
  <si>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</si>
  <si>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</si>
  <si>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</si>
  <si>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</si>
  <si>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</si>
  <si>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</si>
  <si>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</si>
  <si>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</si>
  <si>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</si>
  <si>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</si>
  <si>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</si>
  <si>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</si>
  <si>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</si>
  <si>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</si>
  <si>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</si>
  <si>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</si>
  <si>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</si>
  <si>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</si>
  <si>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</si>
  <si>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</si>
  <si>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</si>
  <si>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</si>
  <si>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</si>
  <si>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</si>
  <si>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</si>
  <si>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</si>
  <si>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</si>
  <si>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</si>
  <si>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</si>
  <si>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</si>
  <si>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</si>
  <si>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</si>
  <si>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</si>
  <si>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</si>
  <si>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</si>
  <si>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</si>
  <si>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</si>
  <si>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</si>
  <si>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</si>
  <si>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</si>
  <si>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</si>
  <si>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</si>
  <si>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</si>
  <si>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</si>
  <si>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</si>
  <si>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</si>
  <si>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</si>
  <si>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</si>
  <si>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</si>
  <si>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</si>
  <si>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</si>
  <si>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</si>
  <si>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</si>
  <si>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</si>
  <si>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</si>
  <si>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</si>
  <si>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</si>
  <si>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</si>
  <si>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</si>
  <si>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</si>
  <si>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</si>
  <si>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</si>
  <si>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</si>
  <si>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</si>
  <si>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</si>
  <si>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</si>
  <si>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</si>
  <si>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</si>
  <si>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</si>
  <si>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</si>
  <si>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</si>
  <si>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</si>
  <si>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</si>
  <si>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</si>
  <si>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</si>
  <si>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</si>
  <si>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</si>
  <si>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</si>
  <si>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</si>
  <si>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</si>
  <si>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</si>
  <si>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</si>
  <si>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</si>
  <si>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</si>
  <si>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</si>
  <si>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</si>
  <si>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</si>
  <si>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</si>
  <si>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</si>
  <si>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</si>
  <si>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</si>
  <si>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</si>
  <si>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</si>
  <si>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</si>
  <si>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</si>
  <si>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</si>
  <si>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</si>
  <si>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</si>
  <si>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</si>
  <si>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</si>
  <si>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</si>
  <si>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</si>
  <si>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</si>
  <si>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</si>
  <si>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</si>
  <si>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</si>
  <si>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</si>
  <si>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</si>
  <si>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</si>
  <si>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</si>
  <si>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</si>
  <si>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</si>
  <si>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</si>
  <si>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</si>
  <si>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</si>
  <si>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</si>
  <si>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</si>
  <si>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</si>
  <si>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</si>
  <si>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</si>
  <si>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</si>
  <si>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</si>
  <si>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</si>
  <si>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</si>
  <si>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</si>
  <si>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</si>
  <si>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</si>
  <si>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</si>
  <si>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</si>
  <si>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</si>
  <si>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</si>
  <si>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</si>
  <si>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</si>
  <si>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</si>
  <si>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</si>
  <si>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</si>
  <si>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</si>
  <si>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</si>
  <si>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</si>
  <si>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</si>
  <si>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</si>
  <si>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</si>
  <si>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</si>
  <si>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</si>
  <si>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</si>
  <si>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</si>
  <si>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</si>
  <si>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</si>
  <si>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</si>
  <si>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</si>
  <si>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</si>
  <si>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</si>
  <si>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</si>
  <si>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</si>
  <si>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</si>
  <si>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</si>
  <si>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</si>
  <si>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</si>
  <si>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</si>
  <si>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</si>
  <si>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</si>
  <si>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</si>
  <si>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</si>
  <si>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</si>
  <si>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</si>
  <si>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</si>
  <si>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</si>
  <si>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</si>
  <si>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</si>
  <si>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</si>
  <si>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</si>
  <si>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</si>
  <si>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</si>
  <si>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</si>
  <si>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</si>
  <si>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</si>
  <si>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</si>
  <si>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</si>
  <si>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</si>
  <si>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</si>
  <si>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</si>
  <si>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</si>
  <si>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</si>
  <si>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</si>
  <si>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</si>
  <si>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</si>
  <si>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</si>
  <si>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</si>
  <si>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</si>
  <si>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</si>
  <si>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</si>
  <si>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</si>
  <si>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</si>
  <si>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</si>
  <si>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</si>
  <si>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01.04.2022г.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</si>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</sst>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2" xfId="0" applyNumberFormat="1" applyFill="1" applyBorder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3" xfId="0" applyFont="1" applyBorder="1" applyAlignment="1">
      <alignment horizontal="right"/>
    </xf>
    <xf numFmtId="0" fontId="48" fillId="0" borderId="13" xfId="0" applyFont="1" applyBorder="1" applyAlignment="1">
      <alignment/>
    </xf>
    <xf numFmtId="49" fontId="49" fillId="35" borderId="14" xfId="0" applyNumberFormat="1" applyFont="1" applyFill="1" applyBorder="1" applyAlignment="1">
      <alignment horizontal="center" vertical="center" wrapText="1"/>
    </xf>
    <xf numFmtId="49" fontId="49" fillId="35" borderId="15" xfId="0" applyNumberFormat="1" applyFont="1" applyFill="1" applyBorder="1" applyAlignment="1">
      <alignment horizontal="center" vertical="center" wrapText="1"/>
    </xf>
    <xf numFmtId="2" fontId="24" fillId="34" borderId="15" xfId="0" applyNumberFormat="1" applyFont="1" applyFill="1" applyBorder="1" applyAlignment="1">
      <alignment horizontal="center" vertical="center" wrapText="1"/>
    </xf>
    <xf numFmtId="174" fontId="24" fillId="34" borderId="15" xfId="0" applyNumberFormat="1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 shrinkToFit="1"/>
    </xf>
    <xf numFmtId="0" fontId="24" fillId="34" borderId="16" xfId="0" applyFont="1" applyFill="1" applyBorder="1" applyAlignment="1">
      <alignment horizontal="center" vertical="center" wrapText="1" shrinkToFi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49" fontId="50" fillId="35" borderId="19" xfId="0" applyNumberFormat="1" applyFont="1" applyFill="1" applyBorder="1" applyAlignment="1">
      <alignment horizontal="center" vertical="center" wrapText="1"/>
    </xf>
    <xf numFmtId="174" fontId="26" fillId="0" borderId="12" xfId="0" applyNumberFormat="1" applyFont="1" applyFill="1" applyBorder="1" applyAlignment="1">
      <alignment/>
    </xf>
    <xf numFmtId="174" fontId="0" fillId="0" borderId="12" xfId="0" applyNumberFormat="1" applyFill="1" applyBorder="1" applyAlignment="1">
      <alignment wrapText="1"/>
    </xf>
    <xf numFmtId="0" fontId="26" fillId="0" borderId="0" xfId="0" applyFont="1" applyAlignment="1">
      <alignment/>
    </xf>
    <xf numFmtId="49" fontId="51" fillId="35" borderId="14" xfId="0" applyNumberFormat="1" applyFont="1" applyFill="1" applyBorder="1" applyAlignment="1">
      <alignment horizontal="center" vertical="center"/>
    </xf>
    <xf numFmtId="174" fontId="28" fillId="34" borderId="15" xfId="0" applyNumberFormat="1" applyFont="1" applyFill="1" applyBorder="1" applyAlignment="1">
      <alignment horizontal="center" vertical="center" wrapText="1"/>
    </xf>
    <xf numFmtId="2" fontId="28" fillId="34" borderId="15" xfId="0" applyNumberFormat="1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 shrinkToFit="1"/>
    </xf>
    <xf numFmtId="0" fontId="28" fillId="34" borderId="16" xfId="0" applyFont="1" applyFill="1" applyBorder="1" applyAlignment="1">
      <alignment horizontal="center" vertical="center" wrapText="1" shrinkToFit="1"/>
    </xf>
    <xf numFmtId="49" fontId="52" fillId="35" borderId="17" xfId="0" applyNumberFormat="1" applyFont="1" applyFill="1" applyBorder="1" applyAlignment="1">
      <alignment horizontal="center" vertical="center" wrapText="1"/>
    </xf>
    <xf numFmtId="49" fontId="52" fillId="35" borderId="18" xfId="0" applyNumberFormat="1" applyFont="1" applyFill="1" applyBorder="1" applyAlignment="1">
      <alignment horizontal="center" vertical="center" wrapText="1"/>
    </xf>
    <xf numFmtId="174" fontId="52" fillId="35" borderId="18" xfId="0" applyNumberFormat="1" applyFont="1" applyFill="1" applyBorder="1" applyAlignment="1">
      <alignment horizontal="center" vertical="center" wrapText="1"/>
    </xf>
    <xf numFmtId="174" fontId="52" fillId="0" borderId="18" xfId="0" applyNumberFormat="1" applyFont="1" applyBorder="1" applyAlignment="1">
      <alignment horizontal="center"/>
    </xf>
    <xf numFmtId="174" fontId="52" fillId="0" borderId="19" xfId="0" applyNumberFormat="1" applyFont="1" applyBorder="1" applyAlignment="1">
      <alignment horizontal="center"/>
    </xf>
    <xf numFmtId="49" fontId="28" fillId="34" borderId="0" xfId="0" applyNumberFormat="1" applyFont="1" applyFill="1" applyBorder="1" applyAlignment="1">
      <alignment horizontal="left" vertical="center"/>
    </xf>
    <xf numFmtId="49" fontId="28" fillId="34" borderId="0" xfId="0" applyNumberFormat="1" applyFont="1" applyFill="1" applyBorder="1" applyAlignment="1">
      <alignment horizontal="left" wrapText="1"/>
    </xf>
    <xf numFmtId="0" fontId="30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2" fontId="28" fillId="3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8" fillId="34" borderId="0" xfId="0" applyFont="1" applyFill="1" applyAlignment="1">
      <alignment horizontal="left" vertical="center"/>
    </xf>
    <xf numFmtId="9" fontId="28" fillId="34" borderId="0" xfId="58" applyFont="1" applyFill="1" applyAlignment="1">
      <alignment horizontal="left" wrapText="1"/>
    </xf>
    <xf numFmtId="0" fontId="28" fillId="34" borderId="0" xfId="0" applyFont="1" applyFill="1" applyAlignment="1">
      <alignment/>
    </xf>
    <xf numFmtId="2" fontId="28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8" fillId="34" borderId="0" xfId="0" applyFont="1" applyFill="1" applyAlignment="1">
      <alignment horizontal="left" wrapText="1"/>
    </xf>
    <xf numFmtId="0" fontId="28" fillId="34" borderId="0" xfId="0" applyFont="1" applyFill="1" applyAlignment="1">
      <alignment/>
    </xf>
    <xf numFmtId="174" fontId="26" fillId="0" borderId="15" xfId="0" applyNumberFormat="1" applyFont="1" applyFill="1" applyBorder="1" applyAlignment="1">
      <alignment/>
    </xf>
    <xf numFmtId="174" fontId="26" fillId="0" borderId="12" xfId="0" applyNumberFormat="1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3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3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20.75390625" style="1" customWidth="1"/>
    <col min="2" max="2" width="66.00390625" style="1" customWidth="1"/>
    <col min="3" max="3" width="11.875" style="13" customWidth="1"/>
    <col min="4" max="4" width="13.87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15" t="s">
        <v>366</v>
      </c>
      <c r="B1" s="15"/>
      <c r="C1" s="15"/>
      <c r="D1" s="15"/>
      <c r="E1" s="16"/>
      <c r="F1" s="16"/>
    </row>
    <row r="2" spans="1:6" ht="13.5" thickBot="1">
      <c r="A2" s="17" t="s">
        <v>360</v>
      </c>
      <c r="B2" s="18"/>
      <c r="C2" s="18"/>
      <c r="D2" s="18"/>
      <c r="E2" s="18"/>
      <c r="F2" s="18"/>
    </row>
    <row r="3" spans="1:6" ht="44.25" customHeight="1">
      <c r="A3" s="19" t="s">
        <v>361</v>
      </c>
      <c r="B3" s="20" t="s">
        <v>140</v>
      </c>
      <c r="C3" s="21" t="s">
        <v>362</v>
      </c>
      <c r="D3" s="22" t="s">
        <v>363</v>
      </c>
      <c r="E3" s="23" t="s">
        <v>364</v>
      </c>
      <c r="F3" s="24" t="s">
        <v>365</v>
      </c>
    </row>
    <row r="4" spans="1:6" s="1" customFormat="1" ht="13.5" thickBot="1">
      <c r="A4" s="25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7" t="s">
        <v>11</v>
      </c>
    </row>
    <row r="5" spans="1:6" ht="12.75">
      <c r="A5" s="28" t="s">
        <v>191</v>
      </c>
      <c r="B5" s="28" t="s">
        <v>190</v>
      </c>
      <c r="C5" s="28">
        <v>389436.5</v>
      </c>
      <c r="D5" s="28">
        <v>83752.59711</v>
      </c>
      <c r="E5" s="28">
        <f>D5/C5*100</f>
        <v>21.506098455075477</v>
      </c>
      <c r="F5" s="28">
        <f>D5-C5</f>
        <v>-305683.90289</v>
      </c>
    </row>
    <row r="6" spans="1:6" ht="12.75">
      <c r="A6" s="14" t="s">
        <v>193</v>
      </c>
      <c r="B6" s="14" t="s">
        <v>192</v>
      </c>
      <c r="C6" s="14">
        <v>243278</v>
      </c>
      <c r="D6" s="14">
        <v>52230.371490000005</v>
      </c>
      <c r="E6" s="14">
        <f aca="true" t="shared" si="0" ref="E6:E31">D6/C6*100</f>
        <v>21.469418315671785</v>
      </c>
      <c r="F6" s="14">
        <f aca="true" t="shared" si="1" ref="F6:F31">D6-C6</f>
        <v>-191047.62851</v>
      </c>
    </row>
    <row r="7" spans="1:6" ht="12.75">
      <c r="A7" s="14" t="s">
        <v>195</v>
      </c>
      <c r="B7" s="14" t="s">
        <v>194</v>
      </c>
      <c r="C7" s="14">
        <v>243278</v>
      </c>
      <c r="D7" s="14">
        <v>52230.371490000005</v>
      </c>
      <c r="E7" s="14">
        <f t="shared" si="0"/>
        <v>21.469418315671785</v>
      </c>
      <c r="F7" s="14">
        <f t="shared" si="1"/>
        <v>-191047.62851</v>
      </c>
    </row>
    <row r="8" spans="1:6" ht="30.75" customHeight="1">
      <c r="A8" s="14" t="s">
        <v>197</v>
      </c>
      <c r="B8" s="29" t="s">
        <v>196</v>
      </c>
      <c r="C8" s="14">
        <v>33534</v>
      </c>
      <c r="D8" s="14">
        <v>8648.46276</v>
      </c>
      <c r="E8" s="14">
        <f t="shared" si="0"/>
        <v>25.790131687242802</v>
      </c>
      <c r="F8" s="14">
        <f t="shared" si="1"/>
        <v>-24885.537239999998</v>
      </c>
    </row>
    <row r="9" spans="1:6" ht="27.75" customHeight="1">
      <c r="A9" s="14" t="s">
        <v>199</v>
      </c>
      <c r="B9" s="29" t="s">
        <v>198</v>
      </c>
      <c r="C9" s="14">
        <v>33534</v>
      </c>
      <c r="D9" s="14">
        <v>8648.46276</v>
      </c>
      <c r="E9" s="14">
        <f t="shared" si="0"/>
        <v>25.790131687242802</v>
      </c>
      <c r="F9" s="14">
        <f t="shared" si="1"/>
        <v>-24885.537239999998</v>
      </c>
    </row>
    <row r="10" spans="1:6" ht="12.75">
      <c r="A10" s="14" t="s">
        <v>201</v>
      </c>
      <c r="B10" s="14" t="s">
        <v>200</v>
      </c>
      <c r="C10" s="14">
        <v>22893.1</v>
      </c>
      <c r="D10" s="14">
        <v>4745.123280000001</v>
      </c>
      <c r="E10" s="14">
        <f t="shared" si="0"/>
        <v>20.727307704068043</v>
      </c>
      <c r="F10" s="14">
        <f t="shared" si="1"/>
        <v>-18147.97672</v>
      </c>
    </row>
    <row r="11" spans="1:6" ht="25.5">
      <c r="A11" s="14" t="s">
        <v>203</v>
      </c>
      <c r="B11" s="29" t="s">
        <v>202</v>
      </c>
      <c r="C11" s="14">
        <v>19817</v>
      </c>
      <c r="D11" s="14">
        <v>3986.8986</v>
      </c>
      <c r="E11" s="14">
        <f t="shared" si="0"/>
        <v>20.11857798859565</v>
      </c>
      <c r="F11" s="14">
        <f t="shared" si="1"/>
        <v>-15830.1014</v>
      </c>
    </row>
    <row r="12" spans="1:6" ht="12.75">
      <c r="A12" s="14" t="s">
        <v>205</v>
      </c>
      <c r="B12" s="14" t="s">
        <v>204</v>
      </c>
      <c r="C12" s="14">
        <v>61</v>
      </c>
      <c r="D12" s="14">
        <v>17.22504</v>
      </c>
      <c r="E12" s="14">
        <f t="shared" si="0"/>
        <v>28.23777049180328</v>
      </c>
      <c r="F12" s="14">
        <f t="shared" si="1"/>
        <v>-43.77496</v>
      </c>
    </row>
    <row r="13" spans="1:6" ht="12.75">
      <c r="A13" s="14" t="s">
        <v>207</v>
      </c>
      <c r="B13" s="14" t="s">
        <v>206</v>
      </c>
      <c r="C13" s="14">
        <v>1182.1</v>
      </c>
      <c r="D13" s="14">
        <v>34.233830000000005</v>
      </c>
      <c r="E13" s="14">
        <f t="shared" si="0"/>
        <v>2.8960181033753494</v>
      </c>
      <c r="F13" s="14">
        <f t="shared" si="1"/>
        <v>-1147.86617</v>
      </c>
    </row>
    <row r="14" spans="1:6" ht="25.5">
      <c r="A14" s="14" t="s">
        <v>209</v>
      </c>
      <c r="B14" s="29" t="s">
        <v>208</v>
      </c>
      <c r="C14" s="14">
        <v>1833</v>
      </c>
      <c r="D14" s="14">
        <v>706.7658100000001</v>
      </c>
      <c r="E14" s="14">
        <f t="shared" si="0"/>
        <v>38.55787288597927</v>
      </c>
      <c r="F14" s="14">
        <f t="shared" si="1"/>
        <v>-1126.23419</v>
      </c>
    </row>
    <row r="15" spans="1:6" ht="12.75">
      <c r="A15" s="14" t="s">
        <v>211</v>
      </c>
      <c r="B15" s="14" t="s">
        <v>210</v>
      </c>
      <c r="C15" s="14">
        <v>51990</v>
      </c>
      <c r="D15" s="14">
        <v>6632.16771</v>
      </c>
      <c r="E15" s="14">
        <f t="shared" si="0"/>
        <v>12.756621869590306</v>
      </c>
      <c r="F15" s="14">
        <f t="shared" si="1"/>
        <v>-45357.83229</v>
      </c>
    </row>
    <row r="16" spans="1:6" ht="12.75">
      <c r="A16" s="14" t="s">
        <v>213</v>
      </c>
      <c r="B16" s="14" t="s">
        <v>212</v>
      </c>
      <c r="C16" s="14">
        <v>3958</v>
      </c>
      <c r="D16" s="14">
        <v>361.94236</v>
      </c>
      <c r="E16" s="14">
        <f t="shared" si="0"/>
        <v>9.144577059120767</v>
      </c>
      <c r="F16" s="14">
        <f t="shared" si="1"/>
        <v>-3596.05764</v>
      </c>
    </row>
    <row r="17" spans="1:6" ht="12.75">
      <c r="A17" s="14" t="s">
        <v>215</v>
      </c>
      <c r="B17" s="14" t="s">
        <v>214</v>
      </c>
      <c r="C17" s="14">
        <v>18217</v>
      </c>
      <c r="D17" s="14">
        <v>1367.75119</v>
      </c>
      <c r="E17" s="14">
        <f t="shared" si="0"/>
        <v>7.508103364988747</v>
      </c>
      <c r="F17" s="14">
        <f t="shared" si="1"/>
        <v>-16849.24881</v>
      </c>
    </row>
    <row r="18" spans="1:6" ht="12.75">
      <c r="A18" s="14" t="s">
        <v>217</v>
      </c>
      <c r="B18" s="14" t="s">
        <v>216</v>
      </c>
      <c r="C18" s="14">
        <v>29815</v>
      </c>
      <c r="D18" s="14">
        <v>4902.47416</v>
      </c>
      <c r="E18" s="14">
        <f t="shared" si="0"/>
        <v>16.442978903236625</v>
      </c>
      <c r="F18" s="14">
        <f t="shared" si="1"/>
        <v>-24912.525840000002</v>
      </c>
    </row>
    <row r="19" spans="1:6" ht="25.5">
      <c r="A19" s="14" t="s">
        <v>219</v>
      </c>
      <c r="B19" s="29" t="s">
        <v>218</v>
      </c>
      <c r="C19" s="14">
        <v>5077</v>
      </c>
      <c r="D19" s="14">
        <v>2340.97309</v>
      </c>
      <c r="E19" s="14">
        <f t="shared" si="0"/>
        <v>46.10937738822139</v>
      </c>
      <c r="F19" s="14">
        <f t="shared" si="1"/>
        <v>-2736.02691</v>
      </c>
    </row>
    <row r="20" spans="1:6" ht="12.75">
      <c r="A20" s="14" t="s">
        <v>221</v>
      </c>
      <c r="B20" s="14" t="s">
        <v>220</v>
      </c>
      <c r="C20" s="14">
        <v>5077</v>
      </c>
      <c r="D20" s="14">
        <v>2340.97309</v>
      </c>
      <c r="E20" s="14">
        <f t="shared" si="0"/>
        <v>46.10937738822139</v>
      </c>
      <c r="F20" s="14">
        <f t="shared" si="1"/>
        <v>-2736.02691</v>
      </c>
    </row>
    <row r="21" spans="1:6" ht="12.75">
      <c r="A21" s="14" t="s">
        <v>223</v>
      </c>
      <c r="B21" s="14" t="s">
        <v>222</v>
      </c>
      <c r="C21" s="14">
        <v>682</v>
      </c>
      <c r="D21" s="14">
        <v>264.19009</v>
      </c>
      <c r="E21" s="14">
        <f t="shared" si="0"/>
        <v>38.737549853372435</v>
      </c>
      <c r="F21" s="14">
        <f t="shared" si="1"/>
        <v>-417.80991</v>
      </c>
    </row>
    <row r="22" spans="1:6" ht="29.25" customHeight="1">
      <c r="A22" s="14" t="s">
        <v>225</v>
      </c>
      <c r="B22" s="29" t="s">
        <v>224</v>
      </c>
      <c r="C22" s="14">
        <v>16740.9</v>
      </c>
      <c r="D22" s="14">
        <v>3564.1868</v>
      </c>
      <c r="E22" s="14">
        <f t="shared" si="0"/>
        <v>21.2902938312755</v>
      </c>
      <c r="F22" s="14">
        <f t="shared" si="1"/>
        <v>-13176.713200000002</v>
      </c>
    </row>
    <row r="23" spans="1:6" ht="12.75">
      <c r="A23" s="14" t="s">
        <v>227</v>
      </c>
      <c r="B23" s="14" t="s">
        <v>226</v>
      </c>
      <c r="C23" s="14">
        <v>4269</v>
      </c>
      <c r="D23" s="14">
        <v>1575.4877</v>
      </c>
      <c r="E23" s="14">
        <f t="shared" si="0"/>
        <v>36.9053103771375</v>
      </c>
      <c r="F23" s="14">
        <f t="shared" si="1"/>
        <v>-2693.5123000000003</v>
      </c>
    </row>
    <row r="24" spans="1:6" ht="25.5">
      <c r="A24" s="14" t="s">
        <v>229</v>
      </c>
      <c r="B24" s="29" t="s">
        <v>228</v>
      </c>
      <c r="C24" s="14">
        <v>6244</v>
      </c>
      <c r="D24" s="14">
        <v>2002.34186</v>
      </c>
      <c r="E24" s="14">
        <f t="shared" si="0"/>
        <v>32.06825528507367</v>
      </c>
      <c r="F24" s="14">
        <f t="shared" si="1"/>
        <v>-4241.65814</v>
      </c>
    </row>
    <row r="25" spans="1:6" ht="25.5">
      <c r="A25" s="14" t="s">
        <v>231</v>
      </c>
      <c r="B25" s="29" t="s">
        <v>230</v>
      </c>
      <c r="C25" s="14">
        <v>4039</v>
      </c>
      <c r="D25" s="14">
        <v>1479.12853</v>
      </c>
      <c r="E25" s="14">
        <f t="shared" si="0"/>
        <v>36.62115696954692</v>
      </c>
      <c r="F25" s="14">
        <f t="shared" si="1"/>
        <v>-2559.87147</v>
      </c>
    </row>
    <row r="26" spans="1:6" ht="12.75">
      <c r="A26" s="14" t="s">
        <v>233</v>
      </c>
      <c r="B26" s="14" t="s">
        <v>232</v>
      </c>
      <c r="C26" s="14">
        <v>689.5</v>
      </c>
      <c r="D26" s="14">
        <v>280.1638</v>
      </c>
      <c r="E26" s="14">
        <f t="shared" si="0"/>
        <v>40.632893401015224</v>
      </c>
      <c r="F26" s="14">
        <f t="shared" si="1"/>
        <v>-409.3362</v>
      </c>
    </row>
    <row r="27" spans="1:6" ht="12.75">
      <c r="A27" s="14" t="s">
        <v>235</v>
      </c>
      <c r="B27" s="14" t="s">
        <v>234</v>
      </c>
      <c r="C27" s="14"/>
      <c r="D27" s="14">
        <v>-10</v>
      </c>
      <c r="E27" s="14"/>
      <c r="F27" s="14">
        <f t="shared" si="1"/>
        <v>-10</v>
      </c>
    </row>
    <row r="28" spans="1:6" ht="12.75">
      <c r="A28" s="28" t="s">
        <v>237</v>
      </c>
      <c r="B28" s="28" t="s">
        <v>236</v>
      </c>
      <c r="C28" s="28">
        <v>1534712.96149</v>
      </c>
      <c r="D28" s="28">
        <v>309488.17834</v>
      </c>
      <c r="E28" s="28">
        <f t="shared" si="0"/>
        <v>20.165867240707254</v>
      </c>
      <c r="F28" s="28">
        <f t="shared" si="1"/>
        <v>-1225224.78315</v>
      </c>
    </row>
    <row r="29" spans="1:6" ht="25.5">
      <c r="A29" s="14" t="s">
        <v>239</v>
      </c>
      <c r="B29" s="29" t="s">
        <v>238</v>
      </c>
      <c r="C29" s="14">
        <v>1542601.134</v>
      </c>
      <c r="D29" s="14">
        <v>317317.17998</v>
      </c>
      <c r="E29" s="14">
        <f t="shared" si="0"/>
        <v>20.570267516735793</v>
      </c>
      <c r="F29" s="14">
        <f t="shared" si="1"/>
        <v>-1225283.95402</v>
      </c>
    </row>
    <row r="30" spans="1:6" ht="12.75">
      <c r="A30" s="14" t="s">
        <v>241</v>
      </c>
      <c r="B30" s="14" t="s">
        <v>240</v>
      </c>
      <c r="C30" s="14">
        <v>476060.78</v>
      </c>
      <c r="D30" s="14">
        <v>157017</v>
      </c>
      <c r="E30" s="14">
        <f t="shared" si="0"/>
        <v>32.98255319415306</v>
      </c>
      <c r="F30" s="14">
        <f t="shared" si="1"/>
        <v>-319043.78</v>
      </c>
    </row>
    <row r="31" spans="1:6" ht="25.5">
      <c r="A31" s="14" t="s">
        <v>243</v>
      </c>
      <c r="B31" s="29" t="s">
        <v>242</v>
      </c>
      <c r="C31" s="14">
        <v>537221.174</v>
      </c>
      <c r="D31" s="14">
        <v>14838.13367</v>
      </c>
      <c r="E31" s="14">
        <f t="shared" si="0"/>
        <v>2.76201579314519</v>
      </c>
      <c r="F31" s="14">
        <f t="shared" si="1"/>
        <v>-522383.04033</v>
      </c>
    </row>
    <row r="32" spans="1:6" ht="12.75">
      <c r="A32" s="14" t="s">
        <v>245</v>
      </c>
      <c r="B32" s="14" t="s">
        <v>244</v>
      </c>
      <c r="C32" s="14">
        <v>497678.5</v>
      </c>
      <c r="D32" s="14">
        <v>139439.62063</v>
      </c>
      <c r="E32" s="14">
        <f>D32/C32*100</f>
        <v>28.0180117545765</v>
      </c>
      <c r="F32" s="14">
        <f>D32-C32</f>
        <v>-358238.87937</v>
      </c>
    </row>
    <row r="33" spans="1:6" ht="12.75">
      <c r="A33" s="14" t="s">
        <v>247</v>
      </c>
      <c r="B33" s="14" t="s">
        <v>246</v>
      </c>
      <c r="C33" s="14">
        <v>31640.68</v>
      </c>
      <c r="D33" s="14">
        <v>6022.425679999999</v>
      </c>
      <c r="E33" s="14">
        <f>D33/C33*100</f>
        <v>19.03380610024816</v>
      </c>
      <c r="F33" s="14">
        <f>D33-C33</f>
        <v>-25618.25432</v>
      </c>
    </row>
    <row r="34" spans="1:6" ht="12.75">
      <c r="A34" s="14" t="s">
        <v>249</v>
      </c>
      <c r="B34" s="14" t="s">
        <v>248</v>
      </c>
      <c r="C34" s="14">
        <v>538.89979</v>
      </c>
      <c r="D34" s="14">
        <v>115.01979</v>
      </c>
      <c r="E34" s="14">
        <f>D34/C34*100</f>
        <v>21.343446802976114</v>
      </c>
      <c r="F34" s="14">
        <f>D34-C34</f>
        <v>-423.88000000000005</v>
      </c>
    </row>
    <row r="35" spans="1:6" ht="38.25">
      <c r="A35" s="14" t="s">
        <v>251</v>
      </c>
      <c r="B35" s="29" t="s">
        <v>250</v>
      </c>
      <c r="C35" s="14">
        <v>-8427.072300000002</v>
      </c>
      <c r="D35" s="14">
        <v>-7944.02143</v>
      </c>
      <c r="E35" s="14">
        <f>D35/C35*100</f>
        <v>94.2678684505887</v>
      </c>
      <c r="F35" s="14">
        <f>D35-C35</f>
        <v>483.05087000000185</v>
      </c>
    </row>
    <row r="36" spans="1:6" s="30" customFormat="1" ht="12.75">
      <c r="A36" s="28" t="s">
        <v>189</v>
      </c>
      <c r="B36" s="28" t="s">
        <v>188</v>
      </c>
      <c r="C36" s="28">
        <v>1924149.46149</v>
      </c>
      <c r="D36" s="28">
        <v>393240.77545</v>
      </c>
      <c r="E36" s="28">
        <f>D36/C36*100</f>
        <v>20.43712213215947</v>
      </c>
      <c r="F36" s="28">
        <f>D36-C36</f>
        <v>-1530908.6860399998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A54" sqref="A54:F55"/>
    </sheetView>
  </sheetViews>
  <sheetFormatPr defaultColWidth="9.00390625" defaultRowHeight="12.75"/>
  <cols>
    <col min="1" max="1" width="4.875" style="1" customWidth="1"/>
    <col min="2" max="2" width="69.125" style="1" customWidth="1"/>
    <col min="3" max="3" width="11.75390625" style="13" customWidth="1"/>
    <col min="4" max="4" width="13.375" style="13" customWidth="1"/>
    <col min="5" max="5" width="9.25390625" style="0" bestFit="1" customWidth="1"/>
    <col min="6" max="6" width="11.25390625" style="0" bestFit="1" customWidth="1"/>
  </cols>
  <sheetData>
    <row r="1" spans="1:6" ht="43.5" customHeight="1">
      <c r="A1" s="31" t="s">
        <v>361</v>
      </c>
      <c r="B1" s="32" t="s">
        <v>140</v>
      </c>
      <c r="C1" s="33" t="s">
        <v>362</v>
      </c>
      <c r="D1" s="32" t="s">
        <v>363</v>
      </c>
      <c r="E1" s="34" t="s">
        <v>364</v>
      </c>
      <c r="F1" s="35" t="s">
        <v>365</v>
      </c>
    </row>
    <row r="2" spans="1:6" ht="13.5" thickBot="1">
      <c r="A2" s="36" t="s">
        <v>6</v>
      </c>
      <c r="B2" s="37" t="s">
        <v>7</v>
      </c>
      <c r="C2" s="38" t="s">
        <v>8</v>
      </c>
      <c r="D2" s="38" t="s">
        <v>9</v>
      </c>
      <c r="E2" s="39" t="s">
        <v>10</v>
      </c>
      <c r="F2" s="40" t="s">
        <v>11</v>
      </c>
    </row>
    <row r="3" spans="1:6" ht="12.75">
      <c r="A3" s="54" t="s">
        <v>255</v>
      </c>
      <c r="B3" s="54" t="s">
        <v>254</v>
      </c>
      <c r="C3" s="54">
        <v>126070.73316</v>
      </c>
      <c r="D3" s="54">
        <v>22222.50711</v>
      </c>
      <c r="E3" s="54">
        <f>D3/C3*100</f>
        <v>17.627015051777935</v>
      </c>
      <c r="F3" s="54">
        <f>D3-C3</f>
        <v>-103848.22605</v>
      </c>
    </row>
    <row r="4" spans="1:6" ht="38.25">
      <c r="A4" s="14" t="s">
        <v>257</v>
      </c>
      <c r="B4" s="29" t="s">
        <v>256</v>
      </c>
      <c r="C4" s="14">
        <v>279.9</v>
      </c>
      <c r="D4" s="14">
        <v>53.1656</v>
      </c>
      <c r="E4" s="14">
        <f aca="true" t="shared" si="0" ref="E4:E55">D4/C4*100</f>
        <v>18.994498035012505</v>
      </c>
      <c r="F4" s="14">
        <f aca="true" t="shared" si="1" ref="F4:F55">D4-C4</f>
        <v>-226.7344</v>
      </c>
    </row>
    <row r="5" spans="1:6" ht="38.25">
      <c r="A5" s="14" t="s">
        <v>259</v>
      </c>
      <c r="B5" s="29" t="s">
        <v>258</v>
      </c>
      <c r="C5" s="14">
        <v>50709.26</v>
      </c>
      <c r="D5" s="14">
        <v>8811.53868</v>
      </c>
      <c r="E5" s="14">
        <f t="shared" si="0"/>
        <v>17.376586998114345</v>
      </c>
      <c r="F5" s="14">
        <f t="shared" si="1"/>
        <v>-41897.721320000004</v>
      </c>
    </row>
    <row r="6" spans="1:6" ht="12.75">
      <c r="A6" s="14" t="s">
        <v>261</v>
      </c>
      <c r="B6" s="14" t="s">
        <v>260</v>
      </c>
      <c r="C6" s="14">
        <v>53.6</v>
      </c>
      <c r="D6" s="14">
        <v>0</v>
      </c>
      <c r="E6" s="14">
        <f t="shared" si="0"/>
        <v>0</v>
      </c>
      <c r="F6" s="14">
        <f t="shared" si="1"/>
        <v>-53.6</v>
      </c>
    </row>
    <row r="7" spans="1:6" ht="25.5">
      <c r="A7" s="14" t="s">
        <v>263</v>
      </c>
      <c r="B7" s="29" t="s">
        <v>262</v>
      </c>
      <c r="C7" s="14">
        <v>21333.6</v>
      </c>
      <c r="D7" s="14">
        <v>3598.3837799999997</v>
      </c>
      <c r="E7" s="14">
        <f t="shared" si="0"/>
        <v>16.86721312858589</v>
      </c>
      <c r="F7" s="14">
        <f t="shared" si="1"/>
        <v>-17735.21622</v>
      </c>
    </row>
    <row r="8" spans="1:6" ht="12.75">
      <c r="A8" s="14" t="s">
        <v>265</v>
      </c>
      <c r="B8" s="14" t="s">
        <v>264</v>
      </c>
      <c r="C8" s="14">
        <v>1199</v>
      </c>
      <c r="D8" s="14">
        <v>0</v>
      </c>
      <c r="E8" s="14">
        <f t="shared" si="0"/>
        <v>0</v>
      </c>
      <c r="F8" s="14">
        <f t="shared" si="1"/>
        <v>-1199</v>
      </c>
    </row>
    <row r="9" spans="1:6" ht="12.75">
      <c r="A9" s="14" t="s">
        <v>267</v>
      </c>
      <c r="B9" s="14" t="s">
        <v>266</v>
      </c>
      <c r="C9" s="14">
        <v>52495.373159999996</v>
      </c>
      <c r="D9" s="14">
        <v>9759.41905</v>
      </c>
      <c r="E9" s="14">
        <f t="shared" si="0"/>
        <v>18.591008049898775</v>
      </c>
      <c r="F9" s="14">
        <f t="shared" si="1"/>
        <v>-42735.95410999999</v>
      </c>
    </row>
    <row r="10" spans="1:6" ht="12.75">
      <c r="A10" s="28" t="s">
        <v>269</v>
      </c>
      <c r="B10" s="28" t="s">
        <v>268</v>
      </c>
      <c r="C10" s="28">
        <v>2992.1</v>
      </c>
      <c r="D10" s="28">
        <v>537.82434</v>
      </c>
      <c r="E10" s="28">
        <f t="shared" si="0"/>
        <v>17.974811670732933</v>
      </c>
      <c r="F10" s="28">
        <f t="shared" si="1"/>
        <v>-2454.27566</v>
      </c>
    </row>
    <row r="11" spans="1:6" ht="12.75">
      <c r="A11" s="14" t="s">
        <v>271</v>
      </c>
      <c r="B11" s="14" t="s">
        <v>270</v>
      </c>
      <c r="C11" s="14">
        <v>2992.1</v>
      </c>
      <c r="D11" s="14">
        <v>537.82434</v>
      </c>
      <c r="E11" s="14">
        <f t="shared" si="0"/>
        <v>17.974811670732933</v>
      </c>
      <c r="F11" s="14">
        <f t="shared" si="1"/>
        <v>-2454.27566</v>
      </c>
    </row>
    <row r="12" spans="1:6" ht="25.5">
      <c r="A12" s="28" t="s">
        <v>273</v>
      </c>
      <c r="B12" s="55" t="s">
        <v>272</v>
      </c>
      <c r="C12" s="28">
        <v>20656.1</v>
      </c>
      <c r="D12" s="28">
        <v>3947.36281</v>
      </c>
      <c r="E12" s="28">
        <f t="shared" si="0"/>
        <v>19.109913342789785</v>
      </c>
      <c r="F12" s="28">
        <f t="shared" si="1"/>
        <v>-16708.73719</v>
      </c>
    </row>
    <row r="13" spans="1:6" ht="12.75">
      <c r="A13" s="14" t="s">
        <v>275</v>
      </c>
      <c r="B13" s="14" t="s">
        <v>274</v>
      </c>
      <c r="C13" s="14">
        <v>1905</v>
      </c>
      <c r="D13" s="14">
        <v>406.95628999999997</v>
      </c>
      <c r="E13" s="14">
        <f t="shared" si="0"/>
        <v>21.36253490813648</v>
      </c>
      <c r="F13" s="14">
        <f t="shared" si="1"/>
        <v>-1498.04371</v>
      </c>
    </row>
    <row r="14" spans="1:6" ht="25.5">
      <c r="A14" s="14" t="s">
        <v>277</v>
      </c>
      <c r="B14" s="29" t="s">
        <v>276</v>
      </c>
      <c r="C14" s="14">
        <v>16721.2</v>
      </c>
      <c r="D14" s="14">
        <v>3240.40652</v>
      </c>
      <c r="E14" s="14">
        <f t="shared" si="0"/>
        <v>19.37903093079444</v>
      </c>
      <c r="F14" s="14">
        <f t="shared" si="1"/>
        <v>-13480.79348</v>
      </c>
    </row>
    <row r="15" spans="1:6" ht="25.5">
      <c r="A15" s="14" t="s">
        <v>279</v>
      </c>
      <c r="B15" s="29" t="s">
        <v>278</v>
      </c>
      <c r="C15" s="14">
        <v>2029.9</v>
      </c>
      <c r="D15" s="14">
        <v>300</v>
      </c>
      <c r="E15" s="14">
        <f t="shared" si="0"/>
        <v>14.779053155327848</v>
      </c>
      <c r="F15" s="14">
        <f t="shared" si="1"/>
        <v>-1729.9</v>
      </c>
    </row>
    <row r="16" spans="1:6" ht="12.75">
      <c r="A16" s="28" t="s">
        <v>281</v>
      </c>
      <c r="B16" s="28" t="s">
        <v>280</v>
      </c>
      <c r="C16" s="28">
        <v>243977.258</v>
      </c>
      <c r="D16" s="28">
        <v>24146.238699999998</v>
      </c>
      <c r="E16" s="28">
        <f t="shared" si="0"/>
        <v>9.89692190900842</v>
      </c>
      <c r="F16" s="28">
        <f t="shared" si="1"/>
        <v>-219831.0193</v>
      </c>
    </row>
    <row r="17" spans="1:6" ht="12.75">
      <c r="A17" s="14" t="s">
        <v>283</v>
      </c>
      <c r="B17" s="14" t="s">
        <v>282</v>
      </c>
      <c r="C17" s="14">
        <v>150</v>
      </c>
      <c r="D17" s="14">
        <v>0</v>
      </c>
      <c r="E17" s="14">
        <f t="shared" si="0"/>
        <v>0</v>
      </c>
      <c r="F17" s="14">
        <f t="shared" si="1"/>
        <v>-150</v>
      </c>
    </row>
    <row r="18" spans="1:6" ht="12.75">
      <c r="A18" s="14" t="s">
        <v>285</v>
      </c>
      <c r="B18" s="14" t="s">
        <v>284</v>
      </c>
      <c r="C18" s="14">
        <v>23.7</v>
      </c>
      <c r="D18" s="14">
        <v>0</v>
      </c>
      <c r="E18" s="14">
        <f t="shared" si="0"/>
        <v>0</v>
      </c>
      <c r="F18" s="14">
        <f t="shared" si="1"/>
        <v>-23.7</v>
      </c>
    </row>
    <row r="19" spans="1:6" ht="12.75">
      <c r="A19" s="14" t="s">
        <v>287</v>
      </c>
      <c r="B19" s="14" t="s">
        <v>286</v>
      </c>
      <c r="C19" s="14">
        <v>8250</v>
      </c>
      <c r="D19" s="14">
        <v>1341.83496</v>
      </c>
      <c r="E19" s="14">
        <f t="shared" si="0"/>
        <v>16.26466618181818</v>
      </c>
      <c r="F19" s="14">
        <f t="shared" si="1"/>
        <v>-6908.16504</v>
      </c>
    </row>
    <row r="20" spans="1:6" ht="12.75">
      <c r="A20" s="14" t="s">
        <v>289</v>
      </c>
      <c r="B20" s="14" t="s">
        <v>288</v>
      </c>
      <c r="C20" s="14">
        <v>202841.824</v>
      </c>
      <c r="D20" s="14">
        <v>17318.409190000002</v>
      </c>
      <c r="E20" s="14">
        <f t="shared" si="0"/>
        <v>8.537888709776146</v>
      </c>
      <c r="F20" s="14">
        <f t="shared" si="1"/>
        <v>-185523.41481</v>
      </c>
    </row>
    <row r="21" spans="1:6" ht="12.75">
      <c r="A21" s="14" t="s">
        <v>291</v>
      </c>
      <c r="B21" s="14" t="s">
        <v>290</v>
      </c>
      <c r="C21" s="14">
        <v>1469.4</v>
      </c>
      <c r="D21" s="14">
        <v>405.48091999999997</v>
      </c>
      <c r="E21" s="14">
        <f t="shared" si="0"/>
        <v>27.594999319450114</v>
      </c>
      <c r="F21" s="14">
        <f t="shared" si="1"/>
        <v>-1063.9190800000001</v>
      </c>
    </row>
    <row r="22" spans="1:6" ht="12.75">
      <c r="A22" s="14" t="s">
        <v>293</v>
      </c>
      <c r="B22" s="14" t="s">
        <v>292</v>
      </c>
      <c r="C22" s="14">
        <v>31242.334</v>
      </c>
      <c r="D22" s="14">
        <v>5080.5136299999995</v>
      </c>
      <c r="E22" s="14">
        <f t="shared" si="0"/>
        <v>16.261632789662897</v>
      </c>
      <c r="F22" s="14">
        <f t="shared" si="1"/>
        <v>-26161.82037</v>
      </c>
    </row>
    <row r="23" spans="1:6" ht="12.75">
      <c r="A23" s="28" t="s">
        <v>295</v>
      </c>
      <c r="B23" s="28" t="s">
        <v>294</v>
      </c>
      <c r="C23" s="28">
        <v>235531.96352000002</v>
      </c>
      <c r="D23" s="28">
        <v>26309.461600000002</v>
      </c>
      <c r="E23" s="28">
        <f t="shared" si="0"/>
        <v>11.17022980949503</v>
      </c>
      <c r="F23" s="28">
        <f t="shared" si="1"/>
        <v>-209222.50192</v>
      </c>
    </row>
    <row r="24" spans="1:6" ht="12.75">
      <c r="A24" s="14" t="s">
        <v>297</v>
      </c>
      <c r="B24" s="14" t="s">
        <v>296</v>
      </c>
      <c r="C24" s="14">
        <v>91384.06090000001</v>
      </c>
      <c r="D24" s="14">
        <v>293.52991</v>
      </c>
      <c r="E24" s="14">
        <f t="shared" si="0"/>
        <v>0.3212047124073471</v>
      </c>
      <c r="F24" s="14">
        <f t="shared" si="1"/>
        <v>-91090.53099000001</v>
      </c>
    </row>
    <row r="25" spans="1:6" ht="12.75">
      <c r="A25" s="14" t="s">
        <v>299</v>
      </c>
      <c r="B25" s="14" t="s">
        <v>298</v>
      </c>
      <c r="C25" s="14">
        <v>84606.25412</v>
      </c>
      <c r="D25" s="14">
        <v>14541.753289999999</v>
      </c>
      <c r="E25" s="14">
        <f t="shared" si="0"/>
        <v>17.187563072317236</v>
      </c>
      <c r="F25" s="14">
        <f t="shared" si="1"/>
        <v>-70064.50083</v>
      </c>
    </row>
    <row r="26" spans="1:6" ht="12.75">
      <c r="A26" s="14" t="s">
        <v>301</v>
      </c>
      <c r="B26" s="14" t="s">
        <v>300</v>
      </c>
      <c r="C26" s="14">
        <v>30909.89924</v>
      </c>
      <c r="D26" s="14">
        <v>5012.592259999999</v>
      </c>
      <c r="E26" s="14">
        <f t="shared" si="0"/>
        <v>16.216786153457548</v>
      </c>
      <c r="F26" s="14">
        <f t="shared" si="1"/>
        <v>-25897.30698</v>
      </c>
    </row>
    <row r="27" spans="1:6" ht="12.75">
      <c r="A27" s="14" t="s">
        <v>303</v>
      </c>
      <c r="B27" s="14" t="s">
        <v>302</v>
      </c>
      <c r="C27" s="14">
        <v>28631.74926</v>
      </c>
      <c r="D27" s="14">
        <v>6461.586139999999</v>
      </c>
      <c r="E27" s="14">
        <f t="shared" si="0"/>
        <v>22.567905583844862</v>
      </c>
      <c r="F27" s="14">
        <f t="shared" si="1"/>
        <v>-22170.16312</v>
      </c>
    </row>
    <row r="28" spans="1:6" ht="12.75">
      <c r="A28" s="28" t="s">
        <v>305</v>
      </c>
      <c r="B28" s="28" t="s">
        <v>304</v>
      </c>
      <c r="C28" s="28">
        <v>100</v>
      </c>
      <c r="D28" s="28">
        <v>0</v>
      </c>
      <c r="E28" s="28">
        <f t="shared" si="0"/>
        <v>0</v>
      </c>
      <c r="F28" s="28">
        <f t="shared" si="1"/>
        <v>-100</v>
      </c>
    </row>
    <row r="29" spans="1:6" ht="12.75">
      <c r="A29" s="14" t="s">
        <v>307</v>
      </c>
      <c r="B29" s="14" t="s">
        <v>306</v>
      </c>
      <c r="C29" s="14">
        <v>100</v>
      </c>
      <c r="D29" s="14">
        <v>0</v>
      </c>
      <c r="E29" s="14">
        <f t="shared" si="0"/>
        <v>0</v>
      </c>
      <c r="F29" s="14">
        <f t="shared" si="1"/>
        <v>-100</v>
      </c>
    </row>
    <row r="30" spans="1:6" ht="12.75">
      <c r="A30" s="28" t="s">
        <v>309</v>
      </c>
      <c r="B30" s="28" t="s">
        <v>308</v>
      </c>
      <c r="C30" s="28">
        <v>974236.46</v>
      </c>
      <c r="D30" s="28">
        <v>212608.81413999997</v>
      </c>
      <c r="E30" s="28">
        <f t="shared" si="0"/>
        <v>21.82312229825601</v>
      </c>
      <c r="F30" s="28">
        <f t="shared" si="1"/>
        <v>-761627.64586</v>
      </c>
    </row>
    <row r="31" spans="1:6" ht="12.75">
      <c r="A31" s="14" t="s">
        <v>311</v>
      </c>
      <c r="B31" s="14" t="s">
        <v>310</v>
      </c>
      <c r="C31" s="14">
        <v>177681.075</v>
      </c>
      <c r="D31" s="14">
        <v>44062.85679</v>
      </c>
      <c r="E31" s="14">
        <f t="shared" si="0"/>
        <v>24.798846354345837</v>
      </c>
      <c r="F31" s="14">
        <f t="shared" si="1"/>
        <v>-133618.21821000002</v>
      </c>
    </row>
    <row r="32" spans="1:6" ht="12.75">
      <c r="A32" s="14" t="s">
        <v>313</v>
      </c>
      <c r="B32" s="14" t="s">
        <v>312</v>
      </c>
      <c r="C32" s="14">
        <v>622926.785</v>
      </c>
      <c r="D32" s="14">
        <v>135649.87556000001</v>
      </c>
      <c r="E32" s="14">
        <f t="shared" si="0"/>
        <v>21.77621493029875</v>
      </c>
      <c r="F32" s="14">
        <f t="shared" si="1"/>
        <v>-487276.90944</v>
      </c>
    </row>
    <row r="33" spans="1:6" ht="12.75">
      <c r="A33" s="14" t="s">
        <v>315</v>
      </c>
      <c r="B33" s="14" t="s">
        <v>314</v>
      </c>
      <c r="C33" s="14">
        <v>32506.5</v>
      </c>
      <c r="D33" s="14">
        <v>6375.12615</v>
      </c>
      <c r="E33" s="14">
        <f t="shared" si="0"/>
        <v>19.61185039915094</v>
      </c>
      <c r="F33" s="14">
        <f t="shared" si="1"/>
        <v>-26131.37385</v>
      </c>
    </row>
    <row r="34" spans="1:6" ht="12.75">
      <c r="A34" s="14" t="s">
        <v>317</v>
      </c>
      <c r="B34" s="14" t="s">
        <v>316</v>
      </c>
      <c r="C34" s="14">
        <v>40</v>
      </c>
      <c r="D34" s="14">
        <v>40</v>
      </c>
      <c r="E34" s="14">
        <f t="shared" si="0"/>
        <v>100</v>
      </c>
      <c r="F34" s="14">
        <f t="shared" si="1"/>
        <v>0</v>
      </c>
    </row>
    <row r="35" spans="1:6" ht="12.75">
      <c r="A35" s="14" t="s">
        <v>319</v>
      </c>
      <c r="B35" s="14" t="s">
        <v>318</v>
      </c>
      <c r="C35" s="14">
        <v>5714.7</v>
      </c>
      <c r="D35" s="14">
        <v>15</v>
      </c>
      <c r="E35" s="14">
        <f t="shared" si="0"/>
        <v>0.26248097012966565</v>
      </c>
      <c r="F35" s="14">
        <f t="shared" si="1"/>
        <v>-5699.7</v>
      </c>
    </row>
    <row r="36" spans="1:6" ht="12.75">
      <c r="A36" s="14" t="s">
        <v>321</v>
      </c>
      <c r="B36" s="14" t="s">
        <v>320</v>
      </c>
      <c r="C36" s="14">
        <v>135367.4</v>
      </c>
      <c r="D36" s="14">
        <v>26465.95564</v>
      </c>
      <c r="E36" s="14">
        <f t="shared" si="0"/>
        <v>19.551203347334738</v>
      </c>
      <c r="F36" s="14">
        <f t="shared" si="1"/>
        <v>-108901.44436</v>
      </c>
    </row>
    <row r="37" spans="1:6" ht="12.75">
      <c r="A37" s="28" t="s">
        <v>323</v>
      </c>
      <c r="B37" s="28" t="s">
        <v>322</v>
      </c>
      <c r="C37" s="28">
        <v>280349.08560000005</v>
      </c>
      <c r="D37" s="28">
        <v>34442.32381</v>
      </c>
      <c r="E37" s="28">
        <f t="shared" si="0"/>
        <v>12.28551316166661</v>
      </c>
      <c r="F37" s="28">
        <f t="shared" si="1"/>
        <v>-245906.76179000005</v>
      </c>
    </row>
    <row r="38" spans="1:6" ht="12.75">
      <c r="A38" s="14" t="s">
        <v>325</v>
      </c>
      <c r="B38" s="14" t="s">
        <v>324</v>
      </c>
      <c r="C38" s="14">
        <v>243088.3676</v>
      </c>
      <c r="D38" s="14">
        <v>27518.428190000002</v>
      </c>
      <c r="E38" s="14">
        <f t="shared" si="0"/>
        <v>11.320339373573548</v>
      </c>
      <c r="F38" s="14">
        <f t="shared" si="1"/>
        <v>-215569.93941</v>
      </c>
    </row>
    <row r="39" spans="1:6" ht="12.75">
      <c r="A39" s="14" t="s">
        <v>327</v>
      </c>
      <c r="B39" s="14" t="s">
        <v>326</v>
      </c>
      <c r="C39" s="14">
        <v>37260.718</v>
      </c>
      <c r="D39" s="14">
        <v>6923.89562</v>
      </c>
      <c r="E39" s="14">
        <f t="shared" si="0"/>
        <v>18.582292536606516</v>
      </c>
      <c r="F39" s="14">
        <f t="shared" si="1"/>
        <v>-30336.82238</v>
      </c>
    </row>
    <row r="40" spans="1:6" ht="12.75">
      <c r="A40" s="28" t="s">
        <v>329</v>
      </c>
      <c r="B40" s="28" t="s">
        <v>328</v>
      </c>
      <c r="C40" s="28">
        <v>70714.65876</v>
      </c>
      <c r="D40" s="28">
        <v>15148.483269999999</v>
      </c>
      <c r="E40" s="28">
        <f t="shared" si="0"/>
        <v>21.421984544127916</v>
      </c>
      <c r="F40" s="28">
        <f t="shared" si="1"/>
        <v>-55566.17549000001</v>
      </c>
    </row>
    <row r="41" spans="1:6" ht="12.75">
      <c r="A41" s="14" t="s">
        <v>331</v>
      </c>
      <c r="B41" s="14" t="s">
        <v>330</v>
      </c>
      <c r="C41" s="14">
        <v>8585.8</v>
      </c>
      <c r="D41" s="14">
        <v>1479.19234</v>
      </c>
      <c r="E41" s="14">
        <f t="shared" si="0"/>
        <v>17.228357753499967</v>
      </c>
      <c r="F41" s="14">
        <f t="shared" si="1"/>
        <v>-7106.60766</v>
      </c>
    </row>
    <row r="42" spans="1:6" ht="12.75">
      <c r="A42" s="14" t="s">
        <v>333</v>
      </c>
      <c r="B42" s="14" t="s">
        <v>332</v>
      </c>
      <c r="C42" s="14">
        <v>15010.244</v>
      </c>
      <c r="D42" s="14">
        <v>7126.62871</v>
      </c>
      <c r="E42" s="14">
        <f t="shared" si="0"/>
        <v>47.47843346184112</v>
      </c>
      <c r="F42" s="14">
        <f t="shared" si="1"/>
        <v>-7883.615290000001</v>
      </c>
    </row>
    <row r="43" spans="1:6" ht="12.75">
      <c r="A43" s="14" t="s">
        <v>335</v>
      </c>
      <c r="B43" s="14" t="s">
        <v>334</v>
      </c>
      <c r="C43" s="14">
        <v>45130.81476</v>
      </c>
      <c r="D43" s="14">
        <v>6235</v>
      </c>
      <c r="E43" s="14">
        <f t="shared" si="0"/>
        <v>13.815394278071306</v>
      </c>
      <c r="F43" s="14">
        <f t="shared" si="1"/>
        <v>-38895.81476</v>
      </c>
    </row>
    <row r="44" spans="1:6" ht="12.75">
      <c r="A44" s="14" t="s">
        <v>337</v>
      </c>
      <c r="B44" s="14" t="s">
        <v>336</v>
      </c>
      <c r="C44" s="14">
        <v>1987.8</v>
      </c>
      <c r="D44" s="14">
        <v>307.66222</v>
      </c>
      <c r="E44" s="14">
        <f t="shared" si="0"/>
        <v>15.477523895764161</v>
      </c>
      <c r="F44" s="14">
        <f t="shared" si="1"/>
        <v>-1680.13778</v>
      </c>
    </row>
    <row r="45" spans="1:6" ht="12.75">
      <c r="A45" s="28" t="s">
        <v>339</v>
      </c>
      <c r="B45" s="28" t="s">
        <v>338</v>
      </c>
      <c r="C45" s="28">
        <v>26269.8664</v>
      </c>
      <c r="D45" s="28">
        <v>6242.501740000001</v>
      </c>
      <c r="E45" s="28">
        <f t="shared" si="0"/>
        <v>23.762974828071453</v>
      </c>
      <c r="F45" s="28">
        <f t="shared" si="1"/>
        <v>-20027.36466</v>
      </c>
    </row>
    <row r="46" spans="1:6" ht="12.75">
      <c r="A46" s="14" t="s">
        <v>341</v>
      </c>
      <c r="B46" s="14" t="s">
        <v>340</v>
      </c>
      <c r="C46" s="14">
        <v>25575.81</v>
      </c>
      <c r="D46" s="14">
        <v>5894.344940000001</v>
      </c>
      <c r="E46" s="14">
        <f t="shared" si="0"/>
        <v>23.04656212256816</v>
      </c>
      <c r="F46" s="14">
        <f t="shared" si="1"/>
        <v>-19681.465060000002</v>
      </c>
    </row>
    <row r="47" spans="1:6" ht="12.75">
      <c r="A47" s="14" t="s">
        <v>343</v>
      </c>
      <c r="B47" s="14" t="s">
        <v>342</v>
      </c>
      <c r="C47" s="14">
        <v>694.0564</v>
      </c>
      <c r="D47" s="14">
        <v>348.1568</v>
      </c>
      <c r="E47" s="14">
        <f t="shared" si="0"/>
        <v>50.16260926345466</v>
      </c>
      <c r="F47" s="14">
        <f t="shared" si="1"/>
        <v>-345.8996000000001</v>
      </c>
    </row>
    <row r="48" spans="1:6" ht="12.75">
      <c r="A48" s="28" t="s">
        <v>345</v>
      </c>
      <c r="B48" s="28" t="s">
        <v>344</v>
      </c>
      <c r="C48" s="28">
        <v>94</v>
      </c>
      <c r="D48" s="28">
        <v>16.23396</v>
      </c>
      <c r="E48" s="28">
        <f t="shared" si="0"/>
        <v>17.270170212765954</v>
      </c>
      <c r="F48" s="28">
        <f t="shared" si="1"/>
        <v>-77.76604</v>
      </c>
    </row>
    <row r="49" spans="1:6" ht="12.75">
      <c r="A49" s="14" t="s">
        <v>347</v>
      </c>
      <c r="B49" s="14" t="s">
        <v>346</v>
      </c>
      <c r="C49" s="14">
        <v>94</v>
      </c>
      <c r="D49" s="14">
        <v>16.23396</v>
      </c>
      <c r="E49" s="14">
        <f t="shared" si="0"/>
        <v>17.270170212765954</v>
      </c>
      <c r="F49" s="14">
        <f t="shared" si="1"/>
        <v>-77.76604</v>
      </c>
    </row>
    <row r="50" spans="1:6" ht="12.75">
      <c r="A50" s="28" t="s">
        <v>349</v>
      </c>
      <c r="B50" s="28" t="s">
        <v>348</v>
      </c>
      <c r="C50" s="28">
        <v>707.1685799999999</v>
      </c>
      <c r="D50" s="28">
        <v>0.09745000000000001</v>
      </c>
      <c r="E50" s="28">
        <f t="shared" si="0"/>
        <v>0.01378030681170818</v>
      </c>
      <c r="F50" s="28">
        <f t="shared" si="1"/>
        <v>-707.0711299999999</v>
      </c>
    </row>
    <row r="51" spans="1:6" ht="12.75">
      <c r="A51" s="14" t="s">
        <v>351</v>
      </c>
      <c r="B51" s="14" t="s">
        <v>350</v>
      </c>
      <c r="C51" s="14">
        <v>707.1685799999999</v>
      </c>
      <c r="D51" s="14">
        <v>0.09745000000000001</v>
      </c>
      <c r="E51" s="14">
        <f t="shared" si="0"/>
        <v>0.01378030681170818</v>
      </c>
      <c r="F51" s="14">
        <f t="shared" si="1"/>
        <v>-707.0711299999999</v>
      </c>
    </row>
    <row r="52" spans="1:6" ht="25.5">
      <c r="A52" s="28" t="s">
        <v>353</v>
      </c>
      <c r="B52" s="55" t="s">
        <v>352</v>
      </c>
      <c r="C52" s="28">
        <v>2596.11152</v>
      </c>
      <c r="D52" s="28">
        <v>0</v>
      </c>
      <c r="E52" s="28">
        <f t="shared" si="0"/>
        <v>0</v>
      </c>
      <c r="F52" s="28">
        <f t="shared" si="1"/>
        <v>-2596.11152</v>
      </c>
    </row>
    <row r="53" spans="1:6" ht="12.75">
      <c r="A53" s="14" t="s">
        <v>355</v>
      </c>
      <c r="B53" s="14" t="s">
        <v>354</v>
      </c>
      <c r="C53" s="14">
        <v>2596.11152</v>
      </c>
      <c r="D53" s="14">
        <v>0</v>
      </c>
      <c r="E53" s="14">
        <f t="shared" si="0"/>
        <v>0</v>
      </c>
      <c r="F53" s="14">
        <f t="shared" si="1"/>
        <v>-2596.11152</v>
      </c>
    </row>
    <row r="54" spans="1:6" ht="12.75">
      <c r="A54" s="28" t="s">
        <v>253</v>
      </c>
      <c r="B54" s="28" t="s">
        <v>252</v>
      </c>
      <c r="C54" s="28">
        <v>1984295.50554</v>
      </c>
      <c r="D54" s="28">
        <v>345621.84893</v>
      </c>
      <c r="E54" s="28">
        <f t="shared" si="0"/>
        <v>17.417861803599838</v>
      </c>
      <c r="F54" s="28">
        <f t="shared" si="1"/>
        <v>-1638673.65661</v>
      </c>
    </row>
    <row r="55" spans="1:6" ht="12.75">
      <c r="A55" s="28" t="s">
        <v>357</v>
      </c>
      <c r="B55" s="28" t="s">
        <v>356</v>
      </c>
      <c r="C55" s="28">
        <v>-60146.04405</v>
      </c>
      <c r="D55" s="28">
        <v>47618.92652</v>
      </c>
      <c r="E55" s="28">
        <f t="shared" si="0"/>
        <v>-79.17216713440692</v>
      </c>
      <c r="F55" s="28">
        <f t="shared" si="1"/>
        <v>107764.97057</v>
      </c>
    </row>
    <row r="58" spans="1:5" ht="12.75">
      <c r="A58" s="41" t="s">
        <v>367</v>
      </c>
      <c r="B58" s="42"/>
      <c r="C58" s="43"/>
      <c r="D58" s="44"/>
      <c r="E58" s="45" t="s">
        <v>368</v>
      </c>
    </row>
    <row r="59" spans="1:5" ht="12.75">
      <c r="A59" s="41"/>
      <c r="B59" s="42"/>
      <c r="C59" s="43"/>
      <c r="D59" s="46"/>
      <c r="E59" s="45"/>
    </row>
    <row r="60" spans="1:5" ht="12.75">
      <c r="A60" s="47" t="s">
        <v>369</v>
      </c>
      <c r="B60" s="48"/>
      <c r="C60" s="49"/>
      <c r="D60" s="50"/>
      <c r="E60" s="51"/>
    </row>
    <row r="61" spans="1:5" ht="12.75">
      <c r="A61" s="47" t="s">
        <v>370</v>
      </c>
      <c r="B61" s="52"/>
      <c r="C61" s="49"/>
      <c r="D61" s="53"/>
      <c r="E61" s="53" t="s">
        <v>371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2022-04-08T12:55:11Z</cp:lastPrinted>
  <dcterms:created xsi:type="dcterms:W3CDTF">2007-11-01T06:06:06Z</dcterms:created>
  <dcterms:modified xsi:type="dcterms:W3CDTF">2022-04-08T12:55:14Z</dcterms:modified>
  <cp:category/>
  <cp:version/>
  <cp:contentType/>
  <cp:contentStatus/>
</cp:coreProperties>
</file>